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worksheets/sheet1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6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30" windowHeight="9045" firstSheet="6" activeTab="9"/>
  </bookViews>
  <sheets>
    <sheet name="Трудоустр.9кл" sheetId="4" r:id="rId1"/>
    <sheet name="кач., успев." sheetId="6" r:id="rId2"/>
    <sheet name="отличники" sheetId="7" r:id="rId3"/>
    <sheet name="отличники 11кл." sheetId="8" r:id="rId4"/>
    <sheet name="участие в ЕНТ" sheetId="9" r:id="rId5"/>
    <sheet name="средний балл ЕНТ" sheetId="10" r:id="rId6"/>
    <sheet name="итоги олимп." sheetId="15" r:id="rId7"/>
    <sheet name="Трудоустройство 11 кл." sheetId="16" r:id="rId8"/>
    <sheet name="новый формат ЕНТ" sheetId="26" r:id="rId9"/>
    <sheet name="Таблицы" sheetId="1" r:id="rId10"/>
    <sheet name="Диаграмма1" sheetId="20" r:id="rId11"/>
    <sheet name="Диаграмма2" sheetId="21" r:id="rId12"/>
    <sheet name="Диаграмма3" sheetId="22" r:id="rId13"/>
    <sheet name="Диаграмма4" sheetId="23" r:id="rId14"/>
    <sheet name="Диаграмма5" sheetId="24" r:id="rId15"/>
    <sheet name="Диаграмма6" sheetId="25" r:id="rId16"/>
    <sheet name="Лист2" sheetId="19" r:id="rId17"/>
    <sheet name="Табл. Участие в олимпиадах" sheetId="2" r:id="rId18"/>
    <sheet name="Доля учащихся по нац.составу" sheetId="17" r:id="rId19"/>
    <sheet name="Табл.Нац.состав, численность уч" sheetId="3" r:id="rId20"/>
    <sheet name="Лист1" sheetId="18" r:id="rId21"/>
  </sheets>
  <calcPr calcId="152511"/>
</workbook>
</file>

<file path=xl/calcChain.xml><?xml version="1.0" encoding="utf-8"?>
<calcChain xmlns="http://schemas.openxmlformats.org/spreadsheetml/2006/main">
  <c r="E8" i="3" l="1"/>
  <c r="E7" i="3"/>
  <c r="B59" i="1"/>
  <c r="B58" i="1"/>
  <c r="B57" i="1"/>
  <c r="B56" i="1"/>
  <c r="B43" i="1" l="1"/>
  <c r="B42" i="1"/>
  <c r="B41" i="1"/>
  <c r="B40" i="1"/>
  <c r="C29" i="1" l="1"/>
  <c r="B29" i="1" l="1"/>
  <c r="C15" i="1"/>
  <c r="B15" i="1"/>
  <c r="B14" i="1"/>
  <c r="C14" i="1"/>
  <c r="C17" i="3" l="1"/>
  <c r="B60" i="1"/>
  <c r="D16" i="3"/>
  <c r="D15" i="3"/>
  <c r="D14" i="3"/>
  <c r="D13" i="3"/>
  <c r="C16" i="3"/>
  <c r="C15" i="3"/>
  <c r="C14" i="3"/>
  <c r="C13" i="3"/>
  <c r="B16" i="3"/>
  <c r="B15" i="3"/>
  <c r="B14" i="3"/>
  <c r="B13" i="3"/>
  <c r="F13" i="2"/>
  <c r="F12" i="2"/>
  <c r="F11" i="2"/>
  <c r="E13" i="2"/>
  <c r="E12" i="2"/>
  <c r="E11" i="2"/>
  <c r="D13" i="2"/>
  <c r="D12" i="2"/>
  <c r="D11" i="2"/>
  <c r="C13" i="2"/>
  <c r="C12" i="2"/>
  <c r="C11" i="2"/>
  <c r="B13" i="2"/>
  <c r="B12" i="2"/>
  <c r="B11" i="2"/>
  <c r="B44" i="1"/>
  <c r="B28" i="1"/>
  <c r="B26" i="1"/>
  <c r="B25" i="1"/>
  <c r="C28" i="1"/>
  <c r="C26" i="1"/>
  <c r="C25" i="1"/>
  <c r="C27" i="1"/>
  <c r="B27" i="1"/>
  <c r="C13" i="1"/>
  <c r="C12" i="1"/>
  <c r="B13" i="1"/>
  <c r="B12" i="1"/>
  <c r="B17" i="3" l="1"/>
  <c r="D17" i="3"/>
  <c r="B11" i="1"/>
  <c r="C11" i="1"/>
</calcChain>
</file>

<file path=xl/sharedStrings.xml><?xml version="1.0" encoding="utf-8"?>
<sst xmlns="http://schemas.openxmlformats.org/spreadsheetml/2006/main" count="208" uniqueCount="88">
  <si>
    <t>количество выбывших учащихся          всего</t>
  </si>
  <si>
    <t>Таблица 7.1 Данные о трудоустройстве выпускников 9-х классов</t>
  </si>
  <si>
    <t xml:space="preserve">количество учащихся, поступивших в 10 класс        </t>
  </si>
  <si>
    <t xml:space="preserve">количество учащихся, поступивших в колледжи       </t>
  </si>
  <si>
    <t>Таблица 7.2 Данные о трудоустройстве выпускников 9-х классов</t>
  </si>
  <si>
    <t>Таблица 7.3 Данные о трудоустройстве выпускников 11-х классов</t>
  </si>
  <si>
    <t>Таблица 7.4 Данные о трудоустройстве выпускников 11-х классов</t>
  </si>
  <si>
    <t xml:space="preserve">количество учащихся, поступивших в колледжи         </t>
  </si>
  <si>
    <t xml:space="preserve">количество учащихся, поступивших в ВУЗы      </t>
  </si>
  <si>
    <t xml:space="preserve">% качества знаний </t>
  </si>
  <si>
    <t>учебный год</t>
  </si>
  <si>
    <t>% успеваемости</t>
  </si>
  <si>
    <t>доля отличников</t>
  </si>
  <si>
    <t>кол-во отличников</t>
  </si>
  <si>
    <t>кол-во уч-ся всего</t>
  </si>
  <si>
    <t>Таблица 7.6 Доля отличников</t>
  </si>
  <si>
    <t>кол-во выпускников, получивших аттестат с отличием</t>
  </si>
  <si>
    <t>кол-во выпускников, получивших аттестат "Алтын белгі"</t>
  </si>
  <si>
    <t>Таблица 7.7 Количество выпускников 11 класса, получивших аттестаты с отличием или "Алтын белгі"</t>
  </si>
  <si>
    <t>Таблица 7.8 Количество выпускников 11 класса, принявших участие в ЕНТ</t>
  </si>
  <si>
    <t>доля участников ЕНТ</t>
  </si>
  <si>
    <t>кол-во участников ЕНТ</t>
  </si>
  <si>
    <t>кол-во выпускников всего</t>
  </si>
  <si>
    <t>История РК</t>
  </si>
  <si>
    <t>Математика</t>
  </si>
  <si>
    <t>География</t>
  </si>
  <si>
    <t>Английский язык</t>
  </si>
  <si>
    <t>Биология</t>
  </si>
  <si>
    <t>Физика</t>
  </si>
  <si>
    <t>средний балл</t>
  </si>
  <si>
    <t>Таблица 7.9 Средний балл по итогам ЕНТ (5 предметов)</t>
  </si>
  <si>
    <t>Вид олимпиады</t>
  </si>
  <si>
    <t>Школьная</t>
  </si>
  <si>
    <t>Городская</t>
  </si>
  <si>
    <t>Областная</t>
  </si>
  <si>
    <t>Республи-канская</t>
  </si>
  <si>
    <t>Вид олимпиад</t>
  </si>
  <si>
    <t>Республиканская</t>
  </si>
  <si>
    <t xml:space="preserve">доля  учащихся, поступивших в 10 класс        </t>
  </si>
  <si>
    <t xml:space="preserve">доля учащихся, поступивших в колледжи       </t>
  </si>
  <si>
    <t xml:space="preserve">доля учащихся, поступивших в колледжи         </t>
  </si>
  <si>
    <t xml:space="preserve">доля учащихся, поступивших в ВУЗы      </t>
  </si>
  <si>
    <t>VII. Результаты образовательной деятельности</t>
  </si>
  <si>
    <t xml:space="preserve">учебный год </t>
  </si>
  <si>
    <t>2011-2012</t>
  </si>
  <si>
    <t>Кол-во участ-ников</t>
  </si>
  <si>
    <t>Кол-во призе-ров</t>
  </si>
  <si>
    <t>казахи</t>
  </si>
  <si>
    <t>русские</t>
  </si>
  <si>
    <t>другие национальности</t>
  </si>
  <si>
    <t>количество учащихся на начало учебного года</t>
  </si>
  <si>
    <t>доля учащихся казахской национальности</t>
  </si>
  <si>
    <t>доля учащихся русской национальности</t>
  </si>
  <si>
    <t>доля учащихся других национальностей</t>
  </si>
  <si>
    <t>Таблица 2.1 Национальный состав учащихся</t>
  </si>
  <si>
    <t>Таблица 2.2 Доля учащихся по национальному составу</t>
  </si>
  <si>
    <t>II. Общая характеристика школы</t>
  </si>
  <si>
    <t>количество учащихся           5-9 классов</t>
  </si>
  <si>
    <t>численность учащихся</t>
  </si>
  <si>
    <t>количество учащихся               1-4 классов</t>
  </si>
  <si>
    <t>количество учащихся              10-11 классов</t>
  </si>
  <si>
    <t xml:space="preserve">Таблица 2.3 Количество учащихся по годам обучения, всего </t>
  </si>
  <si>
    <t>Таблица 2.4 Количество учащихся по ступеням обучения</t>
  </si>
  <si>
    <t>Таблица 7.5 Качество знаний  за пять лет</t>
  </si>
  <si>
    <t>2012-2013</t>
  </si>
  <si>
    <t>2013-2014</t>
  </si>
  <si>
    <t xml:space="preserve">Таблица 7.15 Доля призеров олимпиад </t>
  </si>
  <si>
    <t xml:space="preserve">Таблица 7.14 Итоги участия в олимпиадах </t>
  </si>
  <si>
    <t>2014-2015</t>
  </si>
  <si>
    <t>2015-2016</t>
  </si>
  <si>
    <t>Химия</t>
  </si>
  <si>
    <t>Всемирная история</t>
  </si>
  <si>
    <t>1 четверть</t>
  </si>
  <si>
    <t>2 четверть</t>
  </si>
  <si>
    <t>2017-2018</t>
  </si>
  <si>
    <t>Таблица 7.10.1 Средний балл по итогам ЕНТ (в разрезе  предметов)</t>
  </si>
  <si>
    <t>Грамотность чтения</t>
  </si>
  <si>
    <t>Математическая грамотность</t>
  </si>
  <si>
    <t>2018-2019 уч.год</t>
  </si>
  <si>
    <t>2018-2019</t>
  </si>
  <si>
    <t>2019-2020</t>
  </si>
  <si>
    <t>2019-2020 уч.год</t>
  </si>
  <si>
    <t>2020-2021</t>
  </si>
  <si>
    <t>2021-2022</t>
  </si>
  <si>
    <t>2020-2021 уч.год</t>
  </si>
  <si>
    <t>2021-2022 уч.год</t>
  </si>
  <si>
    <t>2022-2023</t>
  </si>
  <si>
    <t>2022-2023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</si>
</sst>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justify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Border="1"/>
    <xf numFmtId="0" fontId="6" fillId="0" borderId="1" xfId="0" applyFont="1" applyBorder="1" applyAlignment="1">
      <alignment horizontal="justify" vertical="top" wrapText="1"/>
    </xf>
    <xf numFmtId="1" fontId="2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7" fillId="0" borderId="0" xfId="0" applyFont="1" applyAlignment="1">
      <alignment horizontal="justify"/>
    </xf>
    <xf numFmtId="0" fontId="8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0" fillId="0" borderId="0" xfId="0" applyAlignment="1"/>
    <xf numFmtId="0" fontId="1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0" borderId="0" xfId="0" applyBorder="1" applyAlignment="1"/>
    <xf numFmtId="0" fontId="6" fillId="0" borderId="1" xfId="0" applyFont="1" applyBorder="1" applyAlignment="1">
      <alignment horizontal="justify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worksheet" Target="worksheets/sheet3.xml"/><Relationship Id="rId3" Type="http://schemas.openxmlformats.org/officeDocument/2006/relationships/chartsheet" Target="chartsheets/sheet3.xml"/><Relationship Id="rId21" Type="http://schemas.openxmlformats.org/officeDocument/2006/relationships/worksheet" Target="worksheets/sheet5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1.xml"/><Relationship Id="rId17" Type="http://schemas.openxmlformats.org/officeDocument/2006/relationships/worksheet" Target="worksheets/sheet2.xml"/><Relationship Id="rId25" Type="http://schemas.openxmlformats.org/officeDocument/2006/relationships/calcChain" Target="calcChain.xml"/><Relationship Id="rId2" Type="http://schemas.openxmlformats.org/officeDocument/2006/relationships/chartsheet" Target="chartsheets/sheet2.xml"/><Relationship Id="rId16" Type="http://schemas.openxmlformats.org/officeDocument/2006/relationships/chartsheet" Target="chartsheets/sheet15.xml"/><Relationship Id="rId20" Type="http://schemas.openxmlformats.org/officeDocument/2006/relationships/worksheet" Target="worksheets/sheet4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0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4.xml"/><Relationship Id="rId23" Type="http://schemas.openxmlformats.org/officeDocument/2006/relationships/styles" Target="styles.xml"/><Relationship Id="rId10" Type="http://schemas.openxmlformats.org/officeDocument/2006/relationships/worksheet" Target="worksheets/sheet1.xml"/><Relationship Id="rId19" Type="http://schemas.openxmlformats.org/officeDocument/2006/relationships/chartsheet" Target="chartsheets/sheet16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3.xml"/><Relationship Id="rId22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Таблицы!$B$10</c:f>
              <c:strCache>
                <c:ptCount val="1"/>
                <c:pt idx="0">
                  <c:v>доля  учащихся, поступивших в 10 класс       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Таблицы!$A$11:$A$15</c:f>
              <c:strCache>
                <c:ptCount val="5"/>
                <c:pt idx="0">
                  <c:v>2017-2018</c:v>
                </c:pt>
                <c:pt idx="1">
                  <c:v>2018-2019</c:v>
                </c:pt>
                <c:pt idx="2">
                  <c:v>2019-2020</c:v>
                </c:pt>
                <c:pt idx="3">
                  <c:v>2020-2021</c:v>
                </c:pt>
                <c:pt idx="4">
                  <c:v>2021-2022</c:v>
                </c:pt>
              </c:strCache>
            </c:strRef>
          </c:cat>
          <c:val>
            <c:numRef>
              <c:f>Таблицы!$B$11:$B$15</c:f>
              <c:numCache>
                <c:formatCode>0</c:formatCode>
                <c:ptCount val="5"/>
                <c:pt idx="0">
                  <c:v>64.705882352941174</c:v>
                </c:pt>
                <c:pt idx="1">
                  <c:v>69.230769230769226</c:v>
                </c:pt>
                <c:pt idx="2">
                  <c:v>50</c:v>
                </c:pt>
                <c:pt idx="3">
                  <c:v>54.54545454545454</c:v>
                </c:pt>
                <c:pt idx="4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51-4342-98CF-54AD0DF5831F}"/>
            </c:ext>
          </c:extLst>
        </c:ser>
        <c:ser>
          <c:idx val="2"/>
          <c:order val="1"/>
          <c:tx>
            <c:strRef>
              <c:f>Таблицы!$C$10</c:f>
              <c:strCache>
                <c:ptCount val="1"/>
                <c:pt idx="0">
                  <c:v>доля учащихся, поступивших в колледжи      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Таблицы!$A$11:$A$15</c:f>
              <c:strCache>
                <c:ptCount val="5"/>
                <c:pt idx="0">
                  <c:v>2017-2018</c:v>
                </c:pt>
                <c:pt idx="1">
                  <c:v>2018-2019</c:v>
                </c:pt>
                <c:pt idx="2">
                  <c:v>2019-2020</c:v>
                </c:pt>
                <c:pt idx="3">
                  <c:v>2020-2021</c:v>
                </c:pt>
                <c:pt idx="4">
                  <c:v>2021-2022</c:v>
                </c:pt>
              </c:strCache>
            </c:strRef>
          </c:cat>
          <c:val>
            <c:numRef>
              <c:f>Таблицы!$C$11:$C$15</c:f>
              <c:numCache>
                <c:formatCode>0</c:formatCode>
                <c:ptCount val="5"/>
                <c:pt idx="0">
                  <c:v>35.294117647058826</c:v>
                </c:pt>
                <c:pt idx="1">
                  <c:v>30.76923076923077</c:v>
                </c:pt>
                <c:pt idx="2">
                  <c:v>50</c:v>
                </c:pt>
                <c:pt idx="3">
                  <c:v>45.454545454545453</c:v>
                </c:pt>
                <c:pt idx="4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951-4342-98CF-54AD0DF583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7239496"/>
        <c:axId val="187246536"/>
        <c:axId val="0"/>
      </c:bar3DChart>
      <c:catAx>
        <c:axId val="187239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7246536"/>
        <c:crosses val="autoZero"/>
        <c:auto val="1"/>
        <c:lblAlgn val="ctr"/>
        <c:lblOffset val="100"/>
        <c:noMultiLvlLbl val="0"/>
      </c:catAx>
      <c:valAx>
        <c:axId val="18724653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crossAx val="1872394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200" b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Таблицы!$B$31</c:f>
              <c:strCache>
                <c:ptCount val="1"/>
                <c:pt idx="0">
                  <c:v>% успеваемости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Таблицы!$A$32:$A$36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Таблицы!$B$32:$B$36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21-4A46-8FD5-149333168778}"/>
            </c:ext>
          </c:extLst>
        </c:ser>
        <c:ser>
          <c:idx val="1"/>
          <c:order val="1"/>
          <c:tx>
            <c:strRef>
              <c:f>Таблицы!$C$31</c:f>
              <c:strCache>
                <c:ptCount val="1"/>
                <c:pt idx="0">
                  <c:v>% качества знаний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Таблицы!$A$32:$A$36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Таблицы!$C$32:$C$36</c:f>
              <c:numCache>
                <c:formatCode>General</c:formatCode>
                <c:ptCount val="5"/>
                <c:pt idx="0">
                  <c:v>70.599999999999994</c:v>
                </c:pt>
                <c:pt idx="1">
                  <c:v>76.2</c:v>
                </c:pt>
                <c:pt idx="2">
                  <c:v>73.8</c:v>
                </c:pt>
                <c:pt idx="3">
                  <c:v>72.7</c:v>
                </c:pt>
                <c:pt idx="4">
                  <c:v>73.3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21-4A46-8FD5-1493331687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88188192"/>
        <c:axId val="188194720"/>
        <c:axId val="0"/>
      </c:bar3DChart>
      <c:catAx>
        <c:axId val="188188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8194720"/>
        <c:crosses val="autoZero"/>
        <c:auto val="1"/>
        <c:lblAlgn val="ctr"/>
        <c:lblOffset val="100"/>
        <c:noMultiLvlLbl val="0"/>
      </c:catAx>
      <c:valAx>
        <c:axId val="188194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881881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Таблицы!$B$39</c:f>
              <c:strCache>
                <c:ptCount val="1"/>
                <c:pt idx="0">
                  <c:v>доля отличников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Таблицы!$A$40:$A$44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Таблицы!$B$40:$B$44</c:f>
              <c:numCache>
                <c:formatCode>0.0</c:formatCode>
                <c:ptCount val="5"/>
                <c:pt idx="0">
                  <c:v>29.245283018867923</c:v>
                </c:pt>
                <c:pt idx="1">
                  <c:v>35.822784810126585</c:v>
                </c:pt>
                <c:pt idx="2">
                  <c:v>26.650943396226417</c:v>
                </c:pt>
                <c:pt idx="3">
                  <c:v>24.712643678160919</c:v>
                </c:pt>
                <c:pt idx="4">
                  <c:v>25.863991081382387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2E-4FE9-93AE-52C2F63A6C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7928968"/>
        <c:axId val="187935496"/>
        <c:axId val="0"/>
      </c:bar3DChart>
      <c:catAx>
        <c:axId val="187928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7935496"/>
        <c:crosses val="autoZero"/>
        <c:auto val="1"/>
        <c:lblAlgn val="ctr"/>
        <c:lblOffset val="100"/>
        <c:noMultiLvlLbl val="0"/>
      </c:catAx>
      <c:valAx>
        <c:axId val="18793549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8792896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Таблицы!$B$47</c:f>
              <c:strCache>
                <c:ptCount val="1"/>
                <c:pt idx="0">
                  <c:v>кол-во выпускников, получивших аттестат "Алтын белгі"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1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Таблицы!$A$48:$A$52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Таблицы!$B$48:$B$52</c:f>
              <c:numCache>
                <c:formatCode>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33-4D70-84C5-D3568C68FB53}"/>
            </c:ext>
          </c:extLst>
        </c:ser>
        <c:ser>
          <c:idx val="1"/>
          <c:order val="1"/>
          <c:tx>
            <c:strRef>
              <c:f>Таблицы!$C$47</c:f>
              <c:strCache>
                <c:ptCount val="1"/>
                <c:pt idx="0">
                  <c:v>кол-во выпускников, получивших аттестат с отличием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1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Таблицы!$A$48:$A$52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Таблицы!$C$48:$C$52</c:f>
              <c:numCache>
                <c:formatCode>0</c:formatCode>
                <c:ptCount val="5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33-4D70-84C5-D3568C68FB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7999688"/>
        <c:axId val="188006216"/>
        <c:axId val="0"/>
      </c:bar3DChart>
      <c:catAx>
        <c:axId val="187999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1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188006216"/>
        <c:crosses val="autoZero"/>
        <c:auto val="1"/>
        <c:lblAlgn val="ctr"/>
        <c:lblOffset val="100"/>
        <c:noMultiLvlLbl val="0"/>
      </c:catAx>
      <c:valAx>
        <c:axId val="18800621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1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187999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Таблицы!$B$55</c:f>
              <c:strCache>
                <c:ptCount val="1"/>
                <c:pt idx="0">
                  <c:v>доля участников ЕНТ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Таблицы!$A$56:$A$60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Таблицы!$B$56:$B$60</c:f>
              <c:numCache>
                <c:formatCode>0.0</c:formatCode>
                <c:ptCount val="5"/>
                <c:pt idx="0">
                  <c:v>40</c:v>
                </c:pt>
                <c:pt idx="1">
                  <c:v>77.272727272727266</c:v>
                </c:pt>
                <c:pt idx="2">
                  <c:v>70.370370370370367</c:v>
                </c:pt>
                <c:pt idx="3">
                  <c:v>27.27272727272727</c:v>
                </c:pt>
                <c:pt idx="4">
                  <c:v>69.565217391304344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4DF-4151-87B1-6DCE02C06A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88878360"/>
        <c:axId val="128416040"/>
        <c:axId val="0"/>
      </c:bar3DChart>
      <c:catAx>
        <c:axId val="188878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8416040"/>
        <c:crosses val="autoZero"/>
        <c:auto val="1"/>
        <c:lblAlgn val="ctr"/>
        <c:lblOffset val="100"/>
        <c:noMultiLvlLbl val="0"/>
      </c:catAx>
      <c:valAx>
        <c:axId val="1284160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1888783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Таблицы!$A$64</c:f>
              <c:strCache>
                <c:ptCount val="1"/>
                <c:pt idx="0">
                  <c:v>средний балл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Таблицы!$B$63:$E$63</c:f>
              <c:strCache>
                <c:ptCount val="4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</c:strCache>
            </c:strRef>
          </c:cat>
          <c:val>
            <c:numRef>
              <c:f>Таблицы!$B$64:$E$64</c:f>
              <c:numCache>
                <c:formatCode>General</c:formatCode>
                <c:ptCount val="4"/>
                <c:pt idx="0">
                  <c:v>65.900000000000006</c:v>
                </c:pt>
                <c:pt idx="1">
                  <c:v>68</c:v>
                </c:pt>
                <c:pt idx="2">
                  <c:v>73</c:v>
                </c:pt>
                <c:pt idx="3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BC-4344-9B9C-492FBABB09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128416824"/>
        <c:axId val="128417216"/>
        <c:axId val="0"/>
      </c:bar3DChart>
      <c:catAx>
        <c:axId val="128416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8417216"/>
        <c:crosses val="autoZero"/>
        <c:auto val="1"/>
        <c:lblAlgn val="ctr"/>
        <c:lblOffset val="100"/>
        <c:noMultiLvlLbl val="0"/>
      </c:catAx>
      <c:valAx>
        <c:axId val="128417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2841682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 Участие в олимпиадах'!$B$10</c:f>
              <c:strCache>
                <c:ptCount val="1"/>
                <c:pt idx="0">
                  <c:v>2018-2019 уч.год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Участие в олимпиадах'!$A$11:$A$13</c:f>
              <c:strCache>
                <c:ptCount val="3"/>
                <c:pt idx="0">
                  <c:v>Школьная</c:v>
                </c:pt>
                <c:pt idx="1">
                  <c:v>Городская</c:v>
                </c:pt>
                <c:pt idx="2">
                  <c:v>Областная</c:v>
                </c:pt>
              </c:strCache>
            </c:strRef>
          </c:cat>
          <c:val>
            <c:numRef>
              <c:f>'Табл. Участие в олимпиадах'!$B$11:$B$13</c:f>
              <c:numCache>
                <c:formatCode>0</c:formatCode>
                <c:ptCount val="3"/>
                <c:pt idx="0">
                  <c:v>72.680412371134011</c:v>
                </c:pt>
                <c:pt idx="1">
                  <c:v>58.461538461538467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C6-4CDA-9E8B-6E80BE2EC7A7}"/>
            </c:ext>
          </c:extLst>
        </c:ser>
        <c:ser>
          <c:idx val="1"/>
          <c:order val="1"/>
          <c:tx>
            <c:strRef>
              <c:f>'Табл. Участие в олимпиадах'!$C$10</c:f>
              <c:strCache>
                <c:ptCount val="1"/>
                <c:pt idx="0">
                  <c:v>2019-2020 уч.год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Участие в олимпиадах'!$A$11:$A$13</c:f>
              <c:strCache>
                <c:ptCount val="3"/>
                <c:pt idx="0">
                  <c:v>Школьная</c:v>
                </c:pt>
                <c:pt idx="1">
                  <c:v>Городская</c:v>
                </c:pt>
                <c:pt idx="2">
                  <c:v>Областная</c:v>
                </c:pt>
              </c:strCache>
            </c:strRef>
          </c:cat>
          <c:val>
            <c:numRef>
              <c:f>'Табл. Участие в олимпиадах'!$C$11:$C$13</c:f>
              <c:numCache>
                <c:formatCode>0</c:formatCode>
                <c:ptCount val="3"/>
                <c:pt idx="0">
                  <c:v>90.760869565217391</c:v>
                </c:pt>
                <c:pt idx="1">
                  <c:v>58.333333333333336</c:v>
                </c:pt>
                <c:pt idx="2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C6-4CDA-9E8B-6E80BE2EC7A7}"/>
            </c:ext>
          </c:extLst>
        </c:ser>
        <c:ser>
          <c:idx val="2"/>
          <c:order val="2"/>
          <c:tx>
            <c:strRef>
              <c:f>'Табл. Участие в олимпиадах'!$D$10</c:f>
              <c:strCache>
                <c:ptCount val="1"/>
                <c:pt idx="0">
                  <c:v>2020-2021 уч.год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Участие в олимпиадах'!$A$11:$A$13</c:f>
              <c:strCache>
                <c:ptCount val="3"/>
                <c:pt idx="0">
                  <c:v>Школьная</c:v>
                </c:pt>
                <c:pt idx="1">
                  <c:v>Городская</c:v>
                </c:pt>
                <c:pt idx="2">
                  <c:v>Областная</c:v>
                </c:pt>
              </c:strCache>
            </c:strRef>
          </c:cat>
          <c:val>
            <c:numRef>
              <c:f>'Табл. Участие в олимпиадах'!$D$11:$D$13</c:f>
              <c:numCache>
                <c:formatCode>0</c:formatCode>
                <c:ptCount val="3"/>
                <c:pt idx="0">
                  <c:v>87.5</c:v>
                </c:pt>
                <c:pt idx="1">
                  <c:v>56.09756097560976</c:v>
                </c:pt>
                <c:pt idx="2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9C6-4CDA-9E8B-6E80BE2EC7A7}"/>
            </c:ext>
          </c:extLst>
        </c:ser>
        <c:ser>
          <c:idx val="3"/>
          <c:order val="3"/>
          <c:tx>
            <c:strRef>
              <c:f>'Табл. Участие в олимпиадах'!$E$10</c:f>
              <c:strCache>
                <c:ptCount val="1"/>
                <c:pt idx="0">
                  <c:v>2021-2022 уч.год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Участие в олимпиадах'!$A$11:$A$13</c:f>
              <c:strCache>
                <c:ptCount val="3"/>
                <c:pt idx="0">
                  <c:v>Школьная</c:v>
                </c:pt>
                <c:pt idx="1">
                  <c:v>Городская</c:v>
                </c:pt>
                <c:pt idx="2">
                  <c:v>Областная</c:v>
                </c:pt>
              </c:strCache>
            </c:strRef>
          </c:cat>
          <c:val>
            <c:numRef>
              <c:f>'Табл. Участие в олимпиадах'!$E$11:$E$13</c:f>
              <c:numCache>
                <c:formatCode>0</c:formatCode>
                <c:ptCount val="3"/>
                <c:pt idx="0">
                  <c:v>64.137931034482747</c:v>
                </c:pt>
                <c:pt idx="1">
                  <c:v>69.565217391304344</c:v>
                </c:pt>
                <c:pt idx="2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9C6-4CDA-9E8B-6E80BE2EC7A7}"/>
            </c:ext>
          </c:extLst>
        </c:ser>
        <c:ser>
          <c:idx val="4"/>
          <c:order val="4"/>
          <c:tx>
            <c:strRef>
              <c:f>'Табл. Участие в олимпиадах'!$F$10</c:f>
              <c:strCache>
                <c:ptCount val="1"/>
                <c:pt idx="0">
                  <c:v>2022-2023 уч.год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'Табл. Участие в олимпиадах'!$A$11:$A$13</c:f>
              <c:strCache>
                <c:ptCount val="3"/>
                <c:pt idx="0">
                  <c:v>Школьная</c:v>
                </c:pt>
                <c:pt idx="1">
                  <c:v>Городская</c:v>
                </c:pt>
                <c:pt idx="2">
                  <c:v>Областная</c:v>
                </c:pt>
              </c:strCache>
            </c:strRef>
          </c:cat>
          <c:val>
            <c:numRef>
              <c:f>'Табл. Участие в олимпиадах'!$F$11:$F$13</c:f>
              <c:numCache>
                <c:formatCode>0</c:formatCode>
                <c:ptCount val="3"/>
                <c:pt idx="0">
                  <c:v>30.653266331658291</c:v>
                </c:pt>
                <c:pt idx="1">
                  <c:v>70.408163265306129</c:v>
                </c:pt>
                <c:pt idx="2">
                  <c:v>66.666666666666657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9C6-4CDA-9E8B-6E80BE2EC7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9219144"/>
        <c:axId val="189219536"/>
        <c:axId val="0"/>
      </c:bar3DChart>
      <c:catAx>
        <c:axId val="189219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9219536"/>
        <c:crosses val="autoZero"/>
        <c:auto val="1"/>
        <c:lblAlgn val="ctr"/>
        <c:lblOffset val="100"/>
        <c:noMultiLvlLbl val="0"/>
      </c:catAx>
      <c:valAx>
        <c:axId val="18921953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crossAx val="1892191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Таблицы!$B$24</c:f>
              <c:strCache>
                <c:ptCount val="1"/>
                <c:pt idx="0">
                  <c:v>доля учащихся, поступивших в колледжи       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Таблицы!$A$25:$A$29</c:f>
              <c:strCache>
                <c:ptCount val="5"/>
                <c:pt idx="0">
                  <c:v>2017-2018</c:v>
                </c:pt>
                <c:pt idx="1">
                  <c:v>2018-2019</c:v>
                </c:pt>
                <c:pt idx="2">
                  <c:v>2019-2020</c:v>
                </c:pt>
                <c:pt idx="3">
                  <c:v>2020-2021</c:v>
                </c:pt>
                <c:pt idx="4">
                  <c:v>2021-2022</c:v>
                </c:pt>
              </c:strCache>
            </c:strRef>
          </c:cat>
          <c:val>
            <c:numRef>
              <c:f>Таблицы!$B$25:$B$29</c:f>
              <c:numCache>
                <c:formatCode>0</c:formatCode>
                <c:ptCount val="5"/>
                <c:pt idx="0">
                  <c:v>18.181818181818183</c:v>
                </c:pt>
                <c:pt idx="1">
                  <c:v>10</c:v>
                </c:pt>
                <c:pt idx="2">
                  <c:v>13.636363636363635</c:v>
                </c:pt>
                <c:pt idx="3">
                  <c:v>0</c:v>
                </c:pt>
                <c:pt idx="4">
                  <c:v>4.5454545454545459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19-4CAA-B8A7-07CBB33ABDD7}"/>
            </c:ext>
          </c:extLst>
        </c:ser>
        <c:ser>
          <c:idx val="2"/>
          <c:order val="1"/>
          <c:tx>
            <c:strRef>
              <c:f>Таблицы!$C$24</c:f>
              <c:strCache>
                <c:ptCount val="1"/>
                <c:pt idx="0">
                  <c:v>доля учащихся, поступивших в ВУЗы     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Таблицы!$A$25:$A$29</c:f>
              <c:strCache>
                <c:ptCount val="5"/>
                <c:pt idx="0">
                  <c:v>2017-2018</c:v>
                </c:pt>
                <c:pt idx="1">
                  <c:v>2018-2019</c:v>
                </c:pt>
                <c:pt idx="2">
                  <c:v>2019-2020</c:v>
                </c:pt>
                <c:pt idx="3">
                  <c:v>2020-2021</c:v>
                </c:pt>
                <c:pt idx="4">
                  <c:v>2021-2022</c:v>
                </c:pt>
              </c:strCache>
            </c:strRef>
          </c:cat>
          <c:val>
            <c:numRef>
              <c:f>Таблицы!$C$25:$C$29</c:f>
              <c:numCache>
                <c:formatCode>0</c:formatCode>
                <c:ptCount val="5"/>
                <c:pt idx="0">
                  <c:v>77.272727272727266</c:v>
                </c:pt>
                <c:pt idx="1">
                  <c:v>90</c:v>
                </c:pt>
                <c:pt idx="2">
                  <c:v>86.36363636363636</c:v>
                </c:pt>
                <c:pt idx="3">
                  <c:v>100</c:v>
                </c:pt>
                <c:pt idx="4">
                  <c:v>95.454545454545453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19-4CAA-B8A7-07CBB33ABDD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9220320"/>
        <c:axId val="189220712"/>
        <c:axId val="0"/>
      </c:bar3DChart>
      <c:catAx>
        <c:axId val="189220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189220712"/>
        <c:crosses val="autoZero"/>
        <c:auto val="1"/>
        <c:lblAlgn val="ctr"/>
        <c:lblOffset val="100"/>
        <c:noMultiLvlLbl val="0"/>
      </c:catAx>
      <c:valAx>
        <c:axId val="18922071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18922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200" b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5026270158139393E-2"/>
          <c:y val="7.07432203331302E-2"/>
          <c:w val="0.9699474596837212"/>
          <c:h val="0.676183364669597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Таблицы!$B$68</c:f>
              <c:strCache>
                <c:ptCount val="1"/>
                <c:pt idx="0">
                  <c:v>2018-2019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Таблицы!$A$69:$A$78</c:f>
              <c:strCache>
                <c:ptCount val="10"/>
                <c:pt idx="0">
                  <c:v>Грамотность чтения</c:v>
                </c:pt>
                <c:pt idx="1">
                  <c:v>Математическая грамотность</c:v>
                </c:pt>
                <c:pt idx="2">
                  <c:v>История РК</c:v>
                </c:pt>
                <c:pt idx="3">
                  <c:v>Математика</c:v>
                </c:pt>
                <c:pt idx="4">
                  <c:v>География</c:v>
                </c:pt>
                <c:pt idx="5">
                  <c:v>Физика</c:v>
                </c:pt>
                <c:pt idx="6">
                  <c:v>Химия</c:v>
                </c:pt>
                <c:pt idx="7">
                  <c:v>Биология</c:v>
                </c:pt>
                <c:pt idx="8">
                  <c:v>Всемирная история</c:v>
                </c:pt>
                <c:pt idx="9">
                  <c:v>Английский язык</c:v>
                </c:pt>
              </c:strCache>
            </c:strRef>
          </c:cat>
          <c:val>
            <c:numRef>
              <c:f>Таблицы!$B$69:$B$78</c:f>
              <c:numCache>
                <c:formatCode>General</c:formatCode>
                <c:ptCount val="10"/>
                <c:pt idx="0">
                  <c:v>16.100000000000001</c:v>
                </c:pt>
                <c:pt idx="1">
                  <c:v>9.8000000000000007</c:v>
                </c:pt>
                <c:pt idx="2">
                  <c:v>8.4</c:v>
                </c:pt>
                <c:pt idx="3">
                  <c:v>16.5</c:v>
                </c:pt>
                <c:pt idx="4">
                  <c:v>9</c:v>
                </c:pt>
                <c:pt idx="5">
                  <c:v>11.2</c:v>
                </c:pt>
                <c:pt idx="6">
                  <c:v>8</c:v>
                </c:pt>
                <c:pt idx="7">
                  <c:v>24</c:v>
                </c:pt>
                <c:pt idx="8">
                  <c:v>23</c:v>
                </c:pt>
                <c:pt idx="9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DD-4BA3-865D-08E1C73BBFCD}"/>
            </c:ext>
          </c:extLst>
        </c:ser>
        <c:ser>
          <c:idx val="1"/>
          <c:order val="1"/>
          <c:tx>
            <c:strRef>
              <c:f>Таблицы!$C$68</c:f>
              <c:strCache>
                <c:ptCount val="1"/>
                <c:pt idx="0">
                  <c:v>2019-2020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Таблицы!$A$69:$A$78</c:f>
              <c:strCache>
                <c:ptCount val="10"/>
                <c:pt idx="0">
                  <c:v>Грамотность чтения</c:v>
                </c:pt>
                <c:pt idx="1">
                  <c:v>Математическая грамотность</c:v>
                </c:pt>
                <c:pt idx="2">
                  <c:v>История РК</c:v>
                </c:pt>
                <c:pt idx="3">
                  <c:v>Математика</c:v>
                </c:pt>
                <c:pt idx="4">
                  <c:v>География</c:v>
                </c:pt>
                <c:pt idx="5">
                  <c:v>Физика</c:v>
                </c:pt>
                <c:pt idx="6">
                  <c:v>Химия</c:v>
                </c:pt>
                <c:pt idx="7">
                  <c:v>Биология</c:v>
                </c:pt>
                <c:pt idx="8">
                  <c:v>Всемирная история</c:v>
                </c:pt>
                <c:pt idx="9">
                  <c:v>Английский язык</c:v>
                </c:pt>
              </c:strCache>
            </c:strRef>
          </c:cat>
          <c:val>
            <c:numRef>
              <c:f>Таблицы!$C$69:$C$78</c:f>
              <c:numCache>
                <c:formatCode>General</c:formatCode>
                <c:ptCount val="10"/>
                <c:pt idx="0">
                  <c:v>18</c:v>
                </c:pt>
                <c:pt idx="1">
                  <c:v>11.8</c:v>
                </c:pt>
                <c:pt idx="2">
                  <c:v>8.1</c:v>
                </c:pt>
                <c:pt idx="3">
                  <c:v>21</c:v>
                </c:pt>
                <c:pt idx="4">
                  <c:v>11.4</c:v>
                </c:pt>
                <c:pt idx="5">
                  <c:v>14.3</c:v>
                </c:pt>
                <c:pt idx="6">
                  <c:v>8.6999999999999993</c:v>
                </c:pt>
                <c:pt idx="7">
                  <c:v>15</c:v>
                </c:pt>
                <c:pt idx="8">
                  <c:v>14.7</c:v>
                </c:pt>
                <c:pt idx="9">
                  <c:v>22.5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DD-4BA3-865D-08E1C73BBFCD}"/>
            </c:ext>
          </c:extLst>
        </c:ser>
        <c:ser>
          <c:idx val="2"/>
          <c:order val="2"/>
          <c:tx>
            <c:strRef>
              <c:f>Таблицы!$D$68</c:f>
              <c:strCache>
                <c:ptCount val="1"/>
                <c:pt idx="0">
                  <c:v>2020-2021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Таблицы!$A$69:$A$78</c:f>
              <c:strCache>
                <c:ptCount val="10"/>
                <c:pt idx="0">
                  <c:v>Грамотность чтения</c:v>
                </c:pt>
                <c:pt idx="1">
                  <c:v>Математическая грамотность</c:v>
                </c:pt>
                <c:pt idx="2">
                  <c:v>История РК</c:v>
                </c:pt>
                <c:pt idx="3">
                  <c:v>Математика</c:v>
                </c:pt>
                <c:pt idx="4">
                  <c:v>География</c:v>
                </c:pt>
                <c:pt idx="5">
                  <c:v>Физика</c:v>
                </c:pt>
                <c:pt idx="6">
                  <c:v>Химия</c:v>
                </c:pt>
                <c:pt idx="7">
                  <c:v>Биология</c:v>
                </c:pt>
                <c:pt idx="8">
                  <c:v>Всемирная история</c:v>
                </c:pt>
                <c:pt idx="9">
                  <c:v>Английский язык</c:v>
                </c:pt>
              </c:strCache>
            </c:strRef>
          </c:cat>
          <c:val>
            <c:numRef>
              <c:f>Таблицы!$D$69:$D$78</c:f>
              <c:numCache>
                <c:formatCode>General</c:formatCode>
                <c:ptCount val="10"/>
                <c:pt idx="0">
                  <c:v>18</c:v>
                </c:pt>
                <c:pt idx="1">
                  <c:v>9</c:v>
                </c:pt>
                <c:pt idx="2">
                  <c:v>6</c:v>
                </c:pt>
                <c:pt idx="3">
                  <c:v>25</c:v>
                </c:pt>
                <c:pt idx="4">
                  <c:v>18</c:v>
                </c:pt>
                <c:pt idx="5">
                  <c:v>18</c:v>
                </c:pt>
                <c:pt idx="6">
                  <c:v>20</c:v>
                </c:pt>
                <c:pt idx="7">
                  <c:v>19</c:v>
                </c:pt>
                <c:pt idx="8">
                  <c:v>11</c:v>
                </c:pt>
                <c:pt idx="9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3B-4AAB-AC71-B3A0454A905D}"/>
            </c:ext>
          </c:extLst>
        </c:ser>
        <c:ser>
          <c:idx val="3"/>
          <c:order val="3"/>
          <c:tx>
            <c:strRef>
              <c:f>Таблицы!$E$68</c:f>
              <c:strCache>
                <c:ptCount val="1"/>
                <c:pt idx="0">
                  <c:v>2021-2022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Таблицы!$A$69:$A$78</c:f>
              <c:strCache>
                <c:ptCount val="10"/>
                <c:pt idx="0">
                  <c:v>Грамотность чтения</c:v>
                </c:pt>
                <c:pt idx="1">
                  <c:v>Математическая грамотность</c:v>
                </c:pt>
                <c:pt idx="2">
                  <c:v>История РК</c:v>
                </c:pt>
                <c:pt idx="3">
                  <c:v>Математика</c:v>
                </c:pt>
                <c:pt idx="4">
                  <c:v>География</c:v>
                </c:pt>
                <c:pt idx="5">
                  <c:v>Физика</c:v>
                </c:pt>
                <c:pt idx="6">
                  <c:v>Химия</c:v>
                </c:pt>
                <c:pt idx="7">
                  <c:v>Биология</c:v>
                </c:pt>
                <c:pt idx="8">
                  <c:v>Всемирная история</c:v>
                </c:pt>
                <c:pt idx="9">
                  <c:v>Английский язык</c:v>
                </c:pt>
              </c:strCache>
            </c:strRef>
          </c:cat>
          <c:val>
            <c:numRef>
              <c:f>Таблицы!$E$69:$E$78</c:f>
              <c:numCache>
                <c:formatCode>General</c:formatCode>
                <c:ptCount val="10"/>
                <c:pt idx="0">
                  <c:v>18</c:v>
                </c:pt>
                <c:pt idx="1">
                  <c:v>9</c:v>
                </c:pt>
                <c:pt idx="2">
                  <c:v>6</c:v>
                </c:pt>
                <c:pt idx="3">
                  <c:v>25</c:v>
                </c:pt>
                <c:pt idx="4">
                  <c:v>18</c:v>
                </c:pt>
                <c:pt idx="5">
                  <c:v>18</c:v>
                </c:pt>
                <c:pt idx="6">
                  <c:v>20</c:v>
                </c:pt>
                <c:pt idx="7">
                  <c:v>19</c:v>
                </c:pt>
                <c:pt idx="8">
                  <c:v>11</c:v>
                </c:pt>
                <c:pt idx="9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E3B-4AAB-AC71-B3A0454A90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9221496"/>
        <c:axId val="189221888"/>
        <c:axId val="0"/>
      </c:bar3DChart>
      <c:catAx>
        <c:axId val="189221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9221888"/>
        <c:crosses val="autoZero"/>
        <c:auto val="1"/>
        <c:lblAlgn val="ctr"/>
        <c:lblOffset val="100"/>
        <c:noMultiLvlLbl val="0"/>
      </c:catAx>
      <c:valAx>
        <c:axId val="189221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221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063436244460745"/>
          <c:y val="0.92931729258621365"/>
          <c:w val="0.41938395507938553"/>
          <c:h val="4.00775870589398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Лист2!$B$1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Лист2!$A$2:$A$6</c:f>
              <c:strCache>
                <c:ptCount val="5"/>
                <c:pt idx="0">
                  <c:v>2011-2012</c:v>
                </c:pt>
                <c:pt idx="1">
                  <c:v>2012-2013</c:v>
                </c:pt>
                <c:pt idx="2">
                  <c:v>2013-2014</c:v>
                </c:pt>
                <c:pt idx="3">
                  <c:v>2014-2015</c:v>
                </c:pt>
                <c:pt idx="4">
                  <c:v>2015-2016</c:v>
                </c:pt>
              </c:strCache>
            </c:strRef>
          </c:cat>
          <c:val>
            <c:numRef>
              <c:f>Лист2!$B$2:$B$6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BB-4DBF-8C10-A7DA87692ED3}"/>
            </c:ext>
          </c:extLst>
        </c:ser>
        <c:ser>
          <c:idx val="1"/>
          <c:order val="1"/>
          <c:tx>
            <c:strRef>
              <c:f>Лист2!$C$1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Лист2!$A$2:$A$6</c:f>
              <c:strCache>
                <c:ptCount val="5"/>
                <c:pt idx="0">
                  <c:v>2011-2012</c:v>
                </c:pt>
                <c:pt idx="1">
                  <c:v>2012-2013</c:v>
                </c:pt>
                <c:pt idx="2">
                  <c:v>2013-2014</c:v>
                </c:pt>
                <c:pt idx="3">
                  <c:v>2014-2015</c:v>
                </c:pt>
                <c:pt idx="4">
                  <c:v>2015-2016</c:v>
                </c:pt>
              </c:strCache>
            </c:strRef>
          </c:cat>
          <c:val>
            <c:numRef>
              <c:f>Лист2!$C$2:$C$6</c:f>
              <c:numCache>
                <c:formatCode>General</c:formatCode>
                <c:ptCount val="5"/>
                <c:pt idx="0">
                  <c:v>44.3</c:v>
                </c:pt>
                <c:pt idx="1">
                  <c:v>45.4</c:v>
                </c:pt>
                <c:pt idx="2">
                  <c:v>37</c:v>
                </c:pt>
                <c:pt idx="3">
                  <c:v>39.1</c:v>
                </c:pt>
                <c:pt idx="4">
                  <c:v>44.8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BB-4DBF-8C10-A7DA87692E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188840272"/>
        <c:axId val="188840664"/>
        <c:axId val="0"/>
      </c:bar3DChart>
      <c:catAx>
        <c:axId val="18884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0664"/>
        <c:crosses val="autoZero"/>
        <c:auto val="1"/>
        <c:lblAlgn val="ctr"/>
        <c:lblOffset val="100"/>
        <c:noMultiLvlLbl val="0"/>
      </c:catAx>
      <c:valAx>
        <c:axId val="188840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 i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Лист2!$B$8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Лист2!$A$9:$A$13</c:f>
              <c:strCache>
                <c:ptCount val="5"/>
                <c:pt idx="0">
                  <c:v>2011-2012</c:v>
                </c:pt>
                <c:pt idx="1">
                  <c:v>2012-2013</c:v>
                </c:pt>
                <c:pt idx="2">
                  <c:v>2013-2014</c:v>
                </c:pt>
                <c:pt idx="3">
                  <c:v>2014-2015</c:v>
                </c:pt>
                <c:pt idx="4">
                  <c:v>2015-2016</c:v>
                </c:pt>
              </c:strCache>
            </c:strRef>
          </c:cat>
          <c:val>
            <c:numRef>
              <c:f>Лист2!$B$9:$B$13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0B-4693-984C-56E50A84A700}"/>
            </c:ext>
          </c:extLst>
        </c:ser>
        <c:ser>
          <c:idx val="1"/>
          <c:order val="1"/>
          <c:tx>
            <c:strRef>
              <c:f>Лист2!$C$8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Лист2!$A$9:$A$13</c:f>
              <c:strCache>
                <c:ptCount val="5"/>
                <c:pt idx="0">
                  <c:v>2011-2012</c:v>
                </c:pt>
                <c:pt idx="1">
                  <c:v>2012-2013</c:v>
                </c:pt>
                <c:pt idx="2">
                  <c:v>2013-2014</c:v>
                </c:pt>
                <c:pt idx="3">
                  <c:v>2014-2015</c:v>
                </c:pt>
                <c:pt idx="4">
                  <c:v>2015-2016</c:v>
                </c:pt>
              </c:strCache>
            </c:strRef>
          </c:cat>
          <c:val>
            <c:numRef>
              <c:f>Лист2!$C$9:$C$13</c:f>
              <c:numCache>
                <c:formatCode>General</c:formatCode>
                <c:ptCount val="5"/>
                <c:pt idx="0">
                  <c:v>55.4</c:v>
                </c:pt>
                <c:pt idx="1">
                  <c:v>56.1</c:v>
                </c:pt>
                <c:pt idx="2">
                  <c:v>47.4</c:v>
                </c:pt>
                <c:pt idx="3">
                  <c:v>50</c:v>
                </c:pt>
                <c:pt idx="4">
                  <c:v>53.3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0B-4693-984C-56E50A84A7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188841448"/>
        <c:axId val="188841840"/>
        <c:axId val="0"/>
      </c:bar3DChart>
      <c:catAx>
        <c:axId val="18884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1840"/>
        <c:crosses val="autoZero"/>
        <c:auto val="1"/>
        <c:lblAlgn val="ctr"/>
        <c:lblOffset val="100"/>
        <c:noMultiLvlLbl val="0"/>
      </c:catAx>
      <c:valAx>
        <c:axId val="188841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 i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Лист2!$F$1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Лист2!$E$2:$E$3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Лист2!$F$2:$F$3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86D-434D-AB65-6AE601EDDB86}"/>
            </c:ext>
          </c:extLst>
        </c:ser>
        <c:ser>
          <c:idx val="1"/>
          <c:order val="1"/>
          <c:tx>
            <c:strRef>
              <c:f>Лист2!$G$1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Лист2!$E$2:$E$3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Лист2!$G$2:$G$3</c:f>
              <c:numCache>
                <c:formatCode>General</c:formatCode>
                <c:ptCount val="2"/>
                <c:pt idx="0">
                  <c:v>64.5</c:v>
                </c:pt>
                <c:pt idx="1">
                  <c:v>68.900000000000006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86D-434D-AB65-6AE601EDDB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8842624"/>
        <c:axId val="188843016"/>
        <c:axId val="0"/>
      </c:bar3DChart>
      <c:catAx>
        <c:axId val="18884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3016"/>
        <c:crosses val="autoZero"/>
        <c:auto val="1"/>
        <c:lblAlgn val="ctr"/>
        <c:lblOffset val="100"/>
        <c:noMultiLvlLbl val="0"/>
      </c:catAx>
      <c:valAx>
        <c:axId val="1888430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884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 i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/>
              <a:t>Среднее звено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Лист2!$F$7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Лист2!$E$8:$E$9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Лист2!$F$8:$F$9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33-46EE-8CB1-357190B29E42}"/>
            </c:ext>
          </c:extLst>
        </c:ser>
        <c:ser>
          <c:idx val="1"/>
          <c:order val="1"/>
          <c:tx>
            <c:strRef>
              <c:f>Лист2!$G$7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Лист2!$E$8:$E$9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Лист2!$G$8:$G$9</c:f>
              <c:numCache>
                <c:formatCode>General</c:formatCode>
                <c:ptCount val="2"/>
                <c:pt idx="0">
                  <c:v>42</c:v>
                </c:pt>
                <c:pt idx="1">
                  <c:v>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33-46EE-8CB1-357190B29E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188843800"/>
        <c:axId val="189974328"/>
        <c:axId val="0"/>
      </c:bar3DChart>
      <c:catAx>
        <c:axId val="188843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9974328"/>
        <c:crosses val="autoZero"/>
        <c:auto val="1"/>
        <c:lblAlgn val="ctr"/>
        <c:lblOffset val="100"/>
        <c:noMultiLvlLbl val="0"/>
      </c:catAx>
      <c:valAx>
        <c:axId val="1899743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8843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16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/>
              <a:t>Старшее звено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Лист2!$F$12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Лист2!$E$13:$E$14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Лист2!$F$13:$F$14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31-47B0-9162-8E5172071A47}"/>
            </c:ext>
          </c:extLst>
        </c:ser>
        <c:ser>
          <c:idx val="1"/>
          <c:order val="1"/>
          <c:tx>
            <c:strRef>
              <c:f>Лист2!$G$12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Лист2!$E$13:$E$14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Лист2!$G$13:$G$14</c:f>
              <c:numCache>
                <c:formatCode>General</c:formatCode>
                <c:ptCount val="2"/>
                <c:pt idx="0">
                  <c:v>54.8</c:v>
                </c:pt>
                <c:pt idx="1">
                  <c:v>54.8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31-47B0-9162-8E5172071A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9975112"/>
        <c:axId val="189975504"/>
        <c:axId val="0"/>
      </c:bar3DChart>
      <c:catAx>
        <c:axId val="189975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9975504"/>
        <c:crosses val="autoZero"/>
        <c:auto val="1"/>
        <c:lblAlgn val="ctr"/>
        <c:lblOffset val="100"/>
        <c:noMultiLvlLbl val="0"/>
      </c:catAx>
      <c:valAx>
        <c:axId val="1899755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975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 b="1" i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16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/>
              <a:t>Классы с государственным языком обучения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Лист2!$J$1</c:f>
              <c:strCache>
                <c:ptCount val="1"/>
                <c:pt idx="0">
                  <c:v>% успеваемости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Лист2!$I$2:$I$3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Лист2!$J$2:$J$3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083-4BAA-B4C3-698786EE5383}"/>
            </c:ext>
          </c:extLst>
        </c:ser>
        <c:ser>
          <c:idx val="1"/>
          <c:order val="1"/>
          <c:tx>
            <c:strRef>
              <c:f>Лист2!$K$1</c:f>
              <c:strCache>
                <c:ptCount val="1"/>
                <c:pt idx="0">
                  <c:v>% качества знаний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Лист2!$I$2:$I$3</c:f>
              <c:strCache>
                <c:ptCount val="2"/>
                <c:pt idx="0">
                  <c:v>1 четверть</c:v>
                </c:pt>
                <c:pt idx="1">
                  <c:v>2 четверть</c:v>
                </c:pt>
              </c:strCache>
            </c:strRef>
          </c:cat>
          <c:val>
            <c:numRef>
              <c:f>Лист2!$K$2:$K$3</c:f>
              <c:numCache>
                <c:formatCode>General</c:formatCode>
                <c:ptCount val="2"/>
                <c:pt idx="0">
                  <c:v>73.3</c:v>
                </c:pt>
                <c:pt idx="1">
                  <c:v>62.5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083-4BAA-B4C3-698786EE53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9976288"/>
        <c:axId val="189976680"/>
        <c:axId val="0"/>
      </c:bar3DChart>
      <c:catAx>
        <c:axId val="189976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89976680"/>
        <c:crosses val="autoZero"/>
        <c:auto val="1"/>
        <c:lblAlgn val="ctr"/>
        <c:lblOffset val="100"/>
        <c:noMultiLvlLbl val="0"/>
      </c:catAx>
      <c:valAx>
        <c:axId val="189976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976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 b="1" i="1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'Табл.Нац.состав, численность уч'!$C$4</c:f>
              <c:strCache>
                <c:ptCount val="1"/>
                <c:pt idx="0">
                  <c:v>казахи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'Табл.Нац.состав, численность уч'!$A$5:$A$9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'Табл.Нац.состав, численность уч'!$C$5:$C$9</c:f>
              <c:numCache>
                <c:formatCode>General</c:formatCode>
                <c:ptCount val="5"/>
                <c:pt idx="0">
                  <c:v>285</c:v>
                </c:pt>
                <c:pt idx="1">
                  <c:v>334</c:v>
                </c:pt>
                <c:pt idx="2">
                  <c:v>372</c:v>
                </c:pt>
                <c:pt idx="3">
                  <c:v>398</c:v>
                </c:pt>
                <c:pt idx="4">
                  <c:v>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79-4A8E-A257-170EE59400C2}"/>
            </c:ext>
          </c:extLst>
        </c:ser>
        <c:ser>
          <c:idx val="1"/>
          <c:order val="1"/>
          <c:tx>
            <c:strRef>
              <c:f>'Табл.Нац.состав, численность уч'!$D$4</c:f>
              <c:strCache>
                <c:ptCount val="1"/>
                <c:pt idx="0">
                  <c:v>русские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'Табл.Нац.состав, численность уч'!$A$5:$A$9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'Табл.Нац.состав, численность уч'!$D$5:$D$9</c:f>
              <c:numCache>
                <c:formatCode>General</c:formatCode>
                <c:ptCount val="5"/>
                <c:pt idx="0">
                  <c:v>362</c:v>
                </c:pt>
                <c:pt idx="1">
                  <c:v>355</c:v>
                </c:pt>
                <c:pt idx="2">
                  <c:v>356</c:v>
                </c:pt>
                <c:pt idx="3">
                  <c:v>340</c:v>
                </c:pt>
                <c:pt idx="4">
                  <c:v>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79-4A8E-A257-170EE59400C2}"/>
            </c:ext>
          </c:extLst>
        </c:ser>
        <c:ser>
          <c:idx val="2"/>
          <c:order val="2"/>
          <c:tx>
            <c:strRef>
              <c:f>'Табл.Нац.состав, численность уч'!$E$4</c:f>
              <c:strCache>
                <c:ptCount val="1"/>
                <c:pt idx="0">
                  <c:v>другие национальности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'Табл.Нац.состав, численность уч'!$A$5:$A$9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'Табл.Нац.состав, численность уч'!$E$5:$E$9</c:f>
              <c:numCache>
                <c:formatCode>General</c:formatCode>
                <c:ptCount val="5"/>
                <c:pt idx="0">
                  <c:v>95</c:v>
                </c:pt>
                <c:pt idx="1">
                  <c:v>105</c:v>
                </c:pt>
                <c:pt idx="2">
                  <c:v>125</c:v>
                </c:pt>
                <c:pt idx="3">
                  <c:v>136</c:v>
                </c:pt>
                <c:pt idx="4">
                  <c:v>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A79-4A8E-A257-170EE59400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189977464"/>
        <c:axId val="189977856"/>
        <c:axId val="0"/>
      </c:bar3DChart>
      <c:catAx>
        <c:axId val="189977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89977856"/>
        <c:crosses val="autoZero"/>
        <c:auto val="1"/>
        <c:lblAlgn val="ctr"/>
        <c:lblOffset val="100"/>
        <c:noMultiLvlLbl val="0"/>
      </c:catAx>
      <c:valAx>
        <c:axId val="1899778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189977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400" b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1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124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2238" cy="608371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view="pageLayout" topLeftCell="A67" zoomScaleNormal="100" workbookViewId="0">
      <selection activeCell="F78" sqref="F78"/>
    </sheetView>
  </sheetViews>
  <sheetFormatPr defaultRowHeight="15" x14ac:dyDescent="0.25"/>
  <cols>
    <col min="1" max="1" width="13.85546875" customWidth="1"/>
    <col min="2" max="2" width="13.7109375" customWidth="1"/>
    <col min="3" max="3" width="14.42578125" customWidth="1"/>
    <col min="4" max="4" width="13.85546875" customWidth="1"/>
    <col min="5" max="5" width="11.7109375" customWidth="1"/>
    <col min="6" max="6" width="11.28515625" customWidth="1"/>
    <col min="7" max="7" width="10.42578125" customWidth="1"/>
    <col min="8" max="8" width="27.85546875" customWidth="1"/>
  </cols>
  <sheetData>
    <row r="1" spans="1:9" ht="15" customHeight="1" x14ac:dyDescent="0.35">
      <c r="A1" s="62" t="s">
        <v>42</v>
      </c>
      <c r="B1" s="63"/>
      <c r="C1" s="63"/>
      <c r="D1" s="63"/>
      <c r="E1" s="63"/>
    </row>
    <row r="2" spans="1:9" ht="22.5" customHeight="1" x14ac:dyDescent="0.25">
      <c r="A2" s="64" t="s">
        <v>1</v>
      </c>
      <c r="B2" s="65"/>
      <c r="C2" s="65"/>
      <c r="D2" s="65"/>
      <c r="E2" s="66"/>
      <c r="F2" s="66"/>
      <c r="G2" s="4"/>
      <c r="H2" s="4"/>
      <c r="I2" s="4"/>
    </row>
    <row r="3" spans="1:9" ht="78" customHeight="1" x14ac:dyDescent="0.25">
      <c r="A3" s="13" t="s">
        <v>43</v>
      </c>
      <c r="B3" s="1" t="s">
        <v>0</v>
      </c>
      <c r="C3" s="1" t="s">
        <v>2</v>
      </c>
      <c r="D3" s="1" t="s">
        <v>3</v>
      </c>
      <c r="E3" s="3"/>
      <c r="F3" s="2"/>
      <c r="G3" s="2"/>
      <c r="H3" s="2"/>
      <c r="I3" s="2"/>
    </row>
    <row r="4" spans="1:9" ht="16.5" customHeight="1" x14ac:dyDescent="0.25">
      <c r="A4" s="19" t="s">
        <v>74</v>
      </c>
      <c r="B4" s="1">
        <v>34</v>
      </c>
      <c r="C4" s="1">
        <v>22</v>
      </c>
      <c r="D4" s="1">
        <v>12</v>
      </c>
      <c r="E4" s="3"/>
      <c r="F4" s="40"/>
    </row>
    <row r="5" spans="1:9" ht="16.5" customHeight="1" x14ac:dyDescent="0.25">
      <c r="A5" s="19" t="s">
        <v>79</v>
      </c>
      <c r="B5" s="1">
        <v>52</v>
      </c>
      <c r="C5" s="1">
        <v>36</v>
      </c>
      <c r="D5" s="1">
        <v>16</v>
      </c>
      <c r="E5" s="3"/>
      <c r="F5" s="40"/>
    </row>
    <row r="6" spans="1:9" ht="16.5" customHeight="1" x14ac:dyDescent="0.25">
      <c r="A6" s="19" t="s">
        <v>80</v>
      </c>
      <c r="B6" s="1">
        <v>40</v>
      </c>
      <c r="C6" s="1">
        <v>20</v>
      </c>
      <c r="D6" s="1">
        <v>20</v>
      </c>
      <c r="E6" s="3"/>
      <c r="F6" s="40"/>
    </row>
    <row r="7" spans="1:9" ht="16.5" customHeight="1" x14ac:dyDescent="0.25">
      <c r="A7" s="19" t="s">
        <v>82</v>
      </c>
      <c r="B7" s="1">
        <v>44</v>
      </c>
      <c r="C7" s="1">
        <v>24</v>
      </c>
      <c r="D7" s="1">
        <v>20</v>
      </c>
      <c r="E7" s="3"/>
      <c r="F7" s="40"/>
    </row>
    <row r="8" spans="1:9" ht="14.25" customHeight="1" x14ac:dyDescent="0.25">
      <c r="A8" s="19" t="s">
        <v>83</v>
      </c>
      <c r="B8" s="1">
        <v>60</v>
      </c>
      <c r="C8" s="1">
        <v>24</v>
      </c>
      <c r="D8" s="1">
        <v>36</v>
      </c>
      <c r="E8" s="3"/>
      <c r="F8" s="40"/>
    </row>
    <row r="9" spans="1:9" ht="29.25" customHeight="1" x14ac:dyDescent="0.25">
      <c r="A9" s="64" t="s">
        <v>4</v>
      </c>
      <c r="B9" s="67"/>
      <c r="C9" s="67"/>
      <c r="D9" s="67"/>
      <c r="E9" s="68"/>
      <c r="F9" s="61"/>
    </row>
    <row r="10" spans="1:9" ht="63" x14ac:dyDescent="0.25">
      <c r="A10" s="1" t="s">
        <v>43</v>
      </c>
      <c r="B10" s="1" t="s">
        <v>38</v>
      </c>
      <c r="C10" s="1" t="s">
        <v>39</v>
      </c>
      <c r="D10" s="3"/>
      <c r="E10" s="40"/>
      <c r="F10" s="40"/>
    </row>
    <row r="11" spans="1:9" ht="15.75" x14ac:dyDescent="0.25">
      <c r="A11" s="19" t="s">
        <v>74</v>
      </c>
      <c r="B11" s="5">
        <f>C4/B4*100</f>
        <v>64.705882352941174</v>
      </c>
      <c r="C11" s="5">
        <f>D4/B4*100</f>
        <v>35.294117647058826</v>
      </c>
      <c r="D11" s="53"/>
      <c r="E11" s="40"/>
      <c r="F11" s="40"/>
    </row>
    <row r="12" spans="1:9" ht="15.75" x14ac:dyDescent="0.25">
      <c r="A12" s="19" t="s">
        <v>79</v>
      </c>
      <c r="B12" s="5">
        <f t="shared" ref="B12:B14" si="0">C5/B5*100</f>
        <v>69.230769230769226</v>
      </c>
      <c r="C12" s="5">
        <f t="shared" ref="C12:C14" si="1">D5/B5*100</f>
        <v>30.76923076923077</v>
      </c>
      <c r="D12" s="53"/>
      <c r="E12" s="40"/>
      <c r="F12" s="40"/>
    </row>
    <row r="13" spans="1:9" ht="15.75" x14ac:dyDescent="0.25">
      <c r="A13" s="19" t="s">
        <v>80</v>
      </c>
      <c r="B13" s="5">
        <f t="shared" si="0"/>
        <v>50</v>
      </c>
      <c r="C13" s="5">
        <f t="shared" si="1"/>
        <v>50</v>
      </c>
      <c r="D13" s="53"/>
      <c r="E13" s="40"/>
      <c r="F13" s="40"/>
    </row>
    <row r="14" spans="1:9" ht="15.75" x14ac:dyDescent="0.25">
      <c r="A14" s="19" t="s">
        <v>82</v>
      </c>
      <c r="B14" s="5">
        <f t="shared" si="0"/>
        <v>54.54545454545454</v>
      </c>
      <c r="C14" s="5">
        <f t="shared" si="1"/>
        <v>45.454545454545453</v>
      </c>
      <c r="D14" s="53"/>
      <c r="E14" s="40"/>
      <c r="F14" s="40"/>
    </row>
    <row r="15" spans="1:9" ht="15.75" customHeight="1" x14ac:dyDescent="0.25">
      <c r="A15" s="19" t="s">
        <v>83</v>
      </c>
      <c r="B15" s="5">
        <f t="shared" ref="B15" si="2">C8/B8*100</f>
        <v>40</v>
      </c>
      <c r="C15" s="5">
        <f t="shared" ref="C15" si="3">D8/B8*100</f>
        <v>60</v>
      </c>
      <c r="D15" s="53"/>
      <c r="E15" s="40"/>
      <c r="F15" s="40"/>
    </row>
    <row r="16" spans="1:9" ht="31.5" customHeight="1" x14ac:dyDescent="0.25">
      <c r="A16" s="64" t="s">
        <v>5</v>
      </c>
      <c r="B16" s="67"/>
      <c r="C16" s="67"/>
      <c r="D16" s="67"/>
      <c r="E16" s="68"/>
      <c r="F16" s="61"/>
    </row>
    <row r="17" spans="1:6" ht="63" x14ac:dyDescent="0.25">
      <c r="A17" s="1" t="s">
        <v>43</v>
      </c>
      <c r="B17" s="1" t="s">
        <v>0</v>
      </c>
      <c r="C17" s="1" t="s">
        <v>7</v>
      </c>
      <c r="D17" s="1" t="s">
        <v>8</v>
      </c>
      <c r="E17" s="3"/>
      <c r="F17" s="40"/>
    </row>
    <row r="18" spans="1:6" ht="15.75" x14ac:dyDescent="0.25">
      <c r="A18" s="19" t="s">
        <v>74</v>
      </c>
      <c r="B18" s="1">
        <v>22</v>
      </c>
      <c r="C18" s="1">
        <v>4</v>
      </c>
      <c r="D18" s="1">
        <v>17</v>
      </c>
      <c r="E18" s="3"/>
      <c r="F18" s="40"/>
    </row>
    <row r="19" spans="1:6" ht="15.75" x14ac:dyDescent="0.25">
      <c r="A19" s="19" t="s">
        <v>79</v>
      </c>
      <c r="B19" s="1">
        <v>20</v>
      </c>
      <c r="C19" s="1">
        <v>2</v>
      </c>
      <c r="D19" s="1">
        <v>18</v>
      </c>
      <c r="E19" s="3"/>
      <c r="F19" s="40"/>
    </row>
    <row r="20" spans="1:6" ht="15.75" x14ac:dyDescent="0.25">
      <c r="A20" s="19" t="s">
        <v>80</v>
      </c>
      <c r="B20" s="1">
        <v>22</v>
      </c>
      <c r="C20" s="1">
        <v>3</v>
      </c>
      <c r="D20" s="1">
        <v>19</v>
      </c>
      <c r="E20" s="3"/>
      <c r="F20" s="40"/>
    </row>
    <row r="21" spans="1:6" ht="15.75" x14ac:dyDescent="0.25">
      <c r="A21" s="19" t="s">
        <v>82</v>
      </c>
      <c r="B21" s="1">
        <v>27</v>
      </c>
      <c r="C21" s="1">
        <v>0</v>
      </c>
      <c r="D21" s="1">
        <v>27</v>
      </c>
      <c r="E21" s="3"/>
      <c r="F21" s="40"/>
    </row>
    <row r="22" spans="1:6" ht="15" customHeight="1" x14ac:dyDescent="0.25">
      <c r="A22" s="19" t="s">
        <v>83</v>
      </c>
      <c r="B22" s="1">
        <v>22</v>
      </c>
      <c r="C22" s="1">
        <v>1</v>
      </c>
      <c r="D22" s="1">
        <v>21</v>
      </c>
      <c r="E22" s="3"/>
      <c r="F22" s="40"/>
    </row>
    <row r="23" spans="1:6" ht="28.5" customHeight="1" x14ac:dyDescent="0.25">
      <c r="A23" s="64" t="s">
        <v>6</v>
      </c>
      <c r="B23" s="67"/>
      <c r="C23" s="67"/>
      <c r="D23" s="67"/>
      <c r="E23" s="68"/>
      <c r="F23" s="61"/>
    </row>
    <row r="24" spans="1:6" ht="78.75" x14ac:dyDescent="0.25">
      <c r="A24" s="1" t="s">
        <v>43</v>
      </c>
      <c r="B24" s="1" t="s">
        <v>40</v>
      </c>
      <c r="C24" s="1" t="s">
        <v>41</v>
      </c>
      <c r="D24" s="3"/>
      <c r="E24" s="40"/>
      <c r="F24" s="40"/>
    </row>
    <row r="25" spans="1:6" ht="15.75" x14ac:dyDescent="0.25">
      <c r="A25" s="19" t="s">
        <v>74</v>
      </c>
      <c r="B25" s="5">
        <f t="shared" ref="B25" si="4">C18/B18*100</f>
        <v>18.181818181818183</v>
      </c>
      <c r="C25" s="5">
        <f t="shared" ref="C25:C26" si="5">D18/B18*100</f>
        <v>77.272727272727266</v>
      </c>
      <c r="D25" s="53"/>
      <c r="E25" s="40"/>
      <c r="F25" s="40"/>
    </row>
    <row r="26" spans="1:6" ht="15.75" x14ac:dyDescent="0.25">
      <c r="A26" s="19" t="s">
        <v>79</v>
      </c>
      <c r="B26" s="5">
        <f t="shared" ref="B26" si="6">C19/B19*100</f>
        <v>10</v>
      </c>
      <c r="C26" s="5">
        <f t="shared" si="5"/>
        <v>90</v>
      </c>
      <c r="D26" s="53"/>
      <c r="E26" s="40"/>
      <c r="F26" s="40"/>
    </row>
    <row r="27" spans="1:6" ht="15.75" x14ac:dyDescent="0.25">
      <c r="A27" s="19" t="s">
        <v>80</v>
      </c>
      <c r="B27" s="5">
        <f t="shared" ref="B27:B28" si="7">C20/B20*100</f>
        <v>13.636363636363635</v>
      </c>
      <c r="C27" s="5">
        <f>D20/B20*100</f>
        <v>86.36363636363636</v>
      </c>
      <c r="D27" s="53"/>
      <c r="E27" s="40"/>
      <c r="F27" s="40"/>
    </row>
    <row r="28" spans="1:6" ht="15.75" x14ac:dyDescent="0.25">
      <c r="A28" s="19" t="s">
        <v>82</v>
      </c>
      <c r="B28" s="5">
        <f t="shared" si="7"/>
        <v>0</v>
      </c>
      <c r="C28" s="5">
        <f>D21/B21*100</f>
        <v>100</v>
      </c>
      <c r="D28" s="53"/>
      <c r="E28" s="40"/>
      <c r="F28" s="40"/>
    </row>
    <row r="29" spans="1:6" ht="14.25" customHeight="1" x14ac:dyDescent="0.25">
      <c r="A29" s="19" t="s">
        <v>83</v>
      </c>
      <c r="B29" s="5">
        <f t="shared" ref="B29" si="8">C22/B22*100</f>
        <v>4.5454545454545459</v>
      </c>
      <c r="C29" s="5">
        <f>D22/B22*100</f>
        <v>95.454545454545453</v>
      </c>
      <c r="D29" s="53"/>
      <c r="E29" s="40"/>
      <c r="F29" s="40"/>
    </row>
    <row r="30" spans="1:6" ht="39.75" customHeight="1" x14ac:dyDescent="0.25">
      <c r="A30" s="7" t="s">
        <v>63</v>
      </c>
      <c r="B30" s="40"/>
      <c r="C30" s="40"/>
      <c r="D30" s="40"/>
      <c r="E30" s="40"/>
      <c r="F30" s="40"/>
    </row>
    <row r="31" spans="1:6" ht="30" x14ac:dyDescent="0.25">
      <c r="A31" s="47" t="s">
        <v>10</v>
      </c>
      <c r="B31" s="47" t="s">
        <v>11</v>
      </c>
      <c r="C31" s="47" t="s">
        <v>9</v>
      </c>
      <c r="D31" s="40"/>
      <c r="E31" s="40"/>
      <c r="F31" s="40"/>
    </row>
    <row r="32" spans="1:6" ht="15.75" x14ac:dyDescent="0.25">
      <c r="A32" s="26" t="s">
        <v>79</v>
      </c>
      <c r="B32" s="26">
        <v>100</v>
      </c>
      <c r="C32" s="26">
        <v>70.599999999999994</v>
      </c>
      <c r="D32" s="40"/>
      <c r="E32" s="40"/>
      <c r="F32" s="40"/>
    </row>
    <row r="33" spans="1:6" ht="15.75" x14ac:dyDescent="0.25">
      <c r="A33" s="26" t="s">
        <v>80</v>
      </c>
      <c r="B33" s="26">
        <v>100</v>
      </c>
      <c r="C33" s="26">
        <v>76.2</v>
      </c>
      <c r="D33" s="40"/>
      <c r="E33" s="40"/>
      <c r="F33" s="40"/>
    </row>
    <row r="34" spans="1:6" ht="15.75" x14ac:dyDescent="0.25">
      <c r="A34" s="26" t="s">
        <v>82</v>
      </c>
      <c r="B34" s="26">
        <v>100</v>
      </c>
      <c r="C34" s="26">
        <v>73.8</v>
      </c>
      <c r="D34" s="40"/>
      <c r="E34" s="40"/>
      <c r="F34" s="40"/>
    </row>
    <row r="35" spans="1:6" ht="15.75" x14ac:dyDescent="0.25">
      <c r="A35" s="26" t="s">
        <v>83</v>
      </c>
      <c r="B35" s="26">
        <v>100</v>
      </c>
      <c r="C35" s="26">
        <v>72.7</v>
      </c>
      <c r="D35" s="40"/>
      <c r="E35" s="40"/>
      <c r="F35" s="40"/>
    </row>
    <row r="36" spans="1:6" ht="15.75" x14ac:dyDescent="0.25">
      <c r="A36" s="26" t="s">
        <v>86</v>
      </c>
      <c r="B36" s="26">
        <v>100</v>
      </c>
      <c r="C36" s="26">
        <v>73.3</v>
      </c>
      <c r="D36" s="40"/>
      <c r="E36" s="40"/>
      <c r="F36" s="40"/>
    </row>
    <row r="37" spans="1:6" ht="5.25" customHeight="1" x14ac:dyDescent="0.25">
      <c r="A37" s="40"/>
      <c r="B37" s="40"/>
      <c r="C37" s="40"/>
      <c r="D37" s="40"/>
      <c r="E37" s="40"/>
      <c r="F37" s="40"/>
    </row>
    <row r="38" spans="1:6" ht="15.75" x14ac:dyDescent="0.25">
      <c r="A38" s="7" t="s">
        <v>15</v>
      </c>
      <c r="B38" s="40"/>
      <c r="C38" s="40"/>
      <c r="D38" s="40"/>
      <c r="E38" s="40"/>
      <c r="F38" s="40"/>
    </row>
    <row r="39" spans="1:6" ht="31.5" x14ac:dyDescent="0.25">
      <c r="A39" s="1" t="s">
        <v>10</v>
      </c>
      <c r="B39" s="1" t="s">
        <v>12</v>
      </c>
      <c r="C39" s="1" t="s">
        <v>13</v>
      </c>
      <c r="D39" s="1" t="s">
        <v>14</v>
      </c>
      <c r="E39" s="40"/>
      <c r="F39" s="40"/>
    </row>
    <row r="40" spans="1:6" ht="15.75" x14ac:dyDescent="0.25">
      <c r="A40" s="26" t="s">
        <v>79</v>
      </c>
      <c r="B40" s="25">
        <f>C40/D40*100</f>
        <v>29.245283018867923</v>
      </c>
      <c r="C40" s="26">
        <v>217</v>
      </c>
      <c r="D40" s="26">
        <v>742</v>
      </c>
      <c r="E40" s="40"/>
      <c r="F40" s="40"/>
    </row>
    <row r="41" spans="1:6" ht="15.75" x14ac:dyDescent="0.25">
      <c r="A41" s="26" t="s">
        <v>80</v>
      </c>
      <c r="B41" s="25">
        <f>C41/D41*100</f>
        <v>35.822784810126585</v>
      </c>
      <c r="C41" s="26">
        <v>283</v>
      </c>
      <c r="D41" s="26">
        <v>790</v>
      </c>
      <c r="E41" s="40"/>
      <c r="F41" s="40"/>
    </row>
    <row r="42" spans="1:6" ht="15.75" x14ac:dyDescent="0.25">
      <c r="A42" s="26" t="s">
        <v>82</v>
      </c>
      <c r="B42" s="25">
        <f>C42/D42*100</f>
        <v>26.650943396226417</v>
      </c>
      <c r="C42" s="26">
        <v>226</v>
      </c>
      <c r="D42" s="26">
        <v>848</v>
      </c>
      <c r="E42" s="40"/>
      <c r="F42" s="40"/>
    </row>
    <row r="43" spans="1:6" ht="15.75" x14ac:dyDescent="0.25">
      <c r="A43" s="26" t="s">
        <v>83</v>
      </c>
      <c r="B43" s="25">
        <f>C43/D43*100</f>
        <v>24.712643678160919</v>
      </c>
      <c r="C43" s="26">
        <v>215</v>
      </c>
      <c r="D43" s="26">
        <v>870</v>
      </c>
      <c r="E43" s="40"/>
      <c r="F43" s="40"/>
    </row>
    <row r="44" spans="1:6" ht="15.75" x14ac:dyDescent="0.25">
      <c r="A44" s="26" t="s">
        <v>86</v>
      </c>
      <c r="B44" s="25">
        <f>C44/D44*100</f>
        <v>25.863991081382387</v>
      </c>
      <c r="C44" s="26">
        <v>232</v>
      </c>
      <c r="D44" s="26">
        <v>897</v>
      </c>
      <c r="E44" s="40"/>
      <c r="F44" s="40"/>
    </row>
    <row r="45" spans="1:6" ht="6" customHeight="1" x14ac:dyDescent="0.25">
      <c r="A45" s="40"/>
      <c r="B45" s="40"/>
      <c r="C45" s="40"/>
      <c r="D45" s="40"/>
      <c r="E45" s="40"/>
      <c r="F45" s="40"/>
    </row>
    <row r="46" spans="1:6" ht="30.75" customHeight="1" x14ac:dyDescent="0.25">
      <c r="A46" s="59" t="s">
        <v>18</v>
      </c>
      <c r="B46" s="60"/>
      <c r="C46" s="60"/>
      <c r="D46" s="60"/>
      <c r="E46" s="61"/>
      <c r="F46" s="40"/>
    </row>
    <row r="47" spans="1:6" ht="110.25" x14ac:dyDescent="0.25">
      <c r="A47" s="1" t="s">
        <v>10</v>
      </c>
      <c r="B47" s="1" t="s">
        <v>17</v>
      </c>
      <c r="C47" s="1" t="s">
        <v>16</v>
      </c>
      <c r="D47" s="3"/>
      <c r="E47" s="40"/>
      <c r="F47" s="40"/>
    </row>
    <row r="48" spans="1:6" ht="15.75" x14ac:dyDescent="0.25">
      <c r="A48" s="26" t="s">
        <v>79</v>
      </c>
      <c r="B48" s="27">
        <v>2</v>
      </c>
      <c r="C48" s="27">
        <v>0</v>
      </c>
      <c r="D48" s="3"/>
      <c r="E48" s="40"/>
      <c r="F48" s="40"/>
    </row>
    <row r="49" spans="1:6" ht="15.75" x14ac:dyDescent="0.25">
      <c r="A49" s="26" t="s">
        <v>80</v>
      </c>
      <c r="B49" s="27">
        <v>2</v>
      </c>
      <c r="C49" s="27">
        <v>2</v>
      </c>
      <c r="D49" s="41"/>
      <c r="E49" s="40"/>
      <c r="F49" s="40"/>
    </row>
    <row r="50" spans="1:6" ht="15.75" x14ac:dyDescent="0.25">
      <c r="A50" s="26" t="s">
        <v>82</v>
      </c>
      <c r="B50" s="27">
        <v>3</v>
      </c>
      <c r="C50" s="27">
        <v>5</v>
      </c>
      <c r="D50" s="42"/>
      <c r="E50" s="40"/>
      <c r="F50" s="40"/>
    </row>
    <row r="51" spans="1:6" ht="15.75" x14ac:dyDescent="0.25">
      <c r="A51" s="26" t="s">
        <v>83</v>
      </c>
      <c r="B51" s="27">
        <v>1</v>
      </c>
      <c r="C51" s="27">
        <v>5</v>
      </c>
      <c r="D51" s="41"/>
      <c r="E51" s="40"/>
      <c r="F51" s="40"/>
    </row>
    <row r="52" spans="1:6" ht="15.75" x14ac:dyDescent="0.25">
      <c r="A52" s="26" t="s">
        <v>86</v>
      </c>
      <c r="B52" s="27">
        <v>2</v>
      </c>
      <c r="C52" s="27">
        <v>4</v>
      </c>
      <c r="D52" s="41"/>
      <c r="E52" s="40"/>
      <c r="F52" s="40"/>
    </row>
    <row r="53" spans="1:6" ht="6" customHeight="1" x14ac:dyDescent="0.25">
      <c r="A53" s="40"/>
      <c r="B53" s="40"/>
      <c r="C53" s="40"/>
      <c r="D53" s="40"/>
      <c r="E53" s="40"/>
      <c r="F53" s="40"/>
    </row>
    <row r="54" spans="1:6" ht="27.75" customHeight="1" x14ac:dyDescent="0.25">
      <c r="A54" s="59" t="s">
        <v>19</v>
      </c>
      <c r="B54" s="60"/>
      <c r="C54" s="60"/>
      <c r="D54" s="60"/>
      <c r="E54" s="40"/>
      <c r="F54" s="40"/>
    </row>
    <row r="55" spans="1:6" ht="47.25" x14ac:dyDescent="0.25">
      <c r="A55" s="1" t="s">
        <v>10</v>
      </c>
      <c r="B55" s="1" t="s">
        <v>20</v>
      </c>
      <c r="C55" s="1" t="s">
        <v>21</v>
      </c>
      <c r="D55" s="1" t="s">
        <v>22</v>
      </c>
      <c r="E55" s="40"/>
      <c r="F55" s="40"/>
    </row>
    <row r="56" spans="1:6" ht="15.75" x14ac:dyDescent="0.25">
      <c r="A56" s="26" t="s">
        <v>79</v>
      </c>
      <c r="B56" s="25">
        <f t="shared" ref="B56:B59" si="9">C56/D56*100</f>
        <v>40</v>
      </c>
      <c r="C56" s="26">
        <v>8</v>
      </c>
      <c r="D56" s="26">
        <v>20</v>
      </c>
      <c r="E56" s="40"/>
      <c r="F56" s="40"/>
    </row>
    <row r="57" spans="1:6" ht="15.75" x14ac:dyDescent="0.25">
      <c r="A57" s="26" t="s">
        <v>80</v>
      </c>
      <c r="B57" s="25">
        <f t="shared" si="9"/>
        <v>77.272727272727266</v>
      </c>
      <c r="C57" s="26">
        <v>17</v>
      </c>
      <c r="D57" s="26">
        <v>22</v>
      </c>
      <c r="E57" s="40"/>
      <c r="F57" s="40"/>
    </row>
    <row r="58" spans="1:6" ht="15.75" x14ac:dyDescent="0.25">
      <c r="A58" s="26" t="s">
        <v>82</v>
      </c>
      <c r="B58" s="25">
        <f t="shared" si="9"/>
        <v>70.370370370370367</v>
      </c>
      <c r="C58" s="26">
        <v>19</v>
      </c>
      <c r="D58" s="26">
        <v>27</v>
      </c>
      <c r="E58" s="40"/>
      <c r="F58" s="40"/>
    </row>
    <row r="59" spans="1:6" ht="15.75" x14ac:dyDescent="0.25">
      <c r="A59" s="26" t="s">
        <v>83</v>
      </c>
      <c r="B59" s="25">
        <f t="shared" si="9"/>
        <v>27.27272727272727</v>
      </c>
      <c r="C59" s="26">
        <v>6</v>
      </c>
      <c r="D59" s="26">
        <v>22</v>
      </c>
      <c r="E59" s="40"/>
      <c r="F59" s="40"/>
    </row>
    <row r="60" spans="1:6" ht="15.75" x14ac:dyDescent="0.25">
      <c r="A60" s="26" t="s">
        <v>86</v>
      </c>
      <c r="B60" s="25">
        <f t="shared" ref="B60" si="10">C60/D60*100</f>
        <v>69.565217391304344</v>
      </c>
      <c r="C60" s="54">
        <v>16</v>
      </c>
      <c r="D60" s="26">
        <v>23</v>
      </c>
      <c r="E60" s="40"/>
      <c r="F60" s="40"/>
    </row>
    <row r="61" spans="1:6" ht="4.5" customHeight="1" x14ac:dyDescent="0.25">
      <c r="A61" s="40"/>
      <c r="B61" s="40"/>
      <c r="C61" s="40"/>
      <c r="D61" s="40"/>
      <c r="E61" s="40"/>
      <c r="F61" s="40"/>
    </row>
    <row r="62" spans="1:6" ht="15.75" x14ac:dyDescent="0.25">
      <c r="A62" s="59" t="s">
        <v>30</v>
      </c>
      <c r="B62" s="60"/>
      <c r="C62" s="60"/>
      <c r="D62" s="60"/>
      <c r="E62" s="61"/>
      <c r="F62" s="40"/>
    </row>
    <row r="63" spans="1:6" ht="15.75" x14ac:dyDescent="0.25">
      <c r="A63" s="1" t="s">
        <v>10</v>
      </c>
      <c r="B63" s="9" t="s">
        <v>79</v>
      </c>
      <c r="C63" s="9" t="s">
        <v>80</v>
      </c>
      <c r="D63" s="9" t="s">
        <v>82</v>
      </c>
      <c r="E63" s="9" t="s">
        <v>83</v>
      </c>
      <c r="F63" s="9" t="s">
        <v>86</v>
      </c>
    </row>
    <row r="64" spans="1:6" ht="15.75" x14ac:dyDescent="0.25">
      <c r="A64" s="48" t="s">
        <v>29</v>
      </c>
      <c r="B64" s="10">
        <v>65.900000000000006</v>
      </c>
      <c r="C64" s="10">
        <v>68</v>
      </c>
      <c r="D64" s="10">
        <v>73</v>
      </c>
      <c r="E64" s="10">
        <v>81</v>
      </c>
      <c r="F64" s="82">
        <v>81.2</v>
      </c>
    </row>
    <row r="65" spans="1:9" ht="39" customHeight="1" x14ac:dyDescent="0.25">
      <c r="A65" s="40"/>
      <c r="B65" s="40"/>
      <c r="C65" s="40"/>
      <c r="D65" s="40"/>
      <c r="E65" s="40"/>
      <c r="F65" s="40"/>
    </row>
    <row r="66" spans="1:9" ht="15.75" customHeight="1" x14ac:dyDescent="0.25">
      <c r="A66" s="11"/>
      <c r="B66" s="40"/>
      <c r="C66" s="40"/>
      <c r="D66" s="40"/>
      <c r="E66" s="40"/>
      <c r="F66" s="40"/>
    </row>
    <row r="67" spans="1:9" ht="15" customHeight="1" x14ac:dyDescent="0.25">
      <c r="A67" s="59" t="s">
        <v>75</v>
      </c>
      <c r="B67" s="60"/>
      <c r="C67" s="60"/>
      <c r="D67" s="60"/>
      <c r="E67" s="61"/>
      <c r="F67" s="61"/>
      <c r="H67" s="37"/>
      <c r="I67" s="3"/>
    </row>
    <row r="68" spans="1:9" ht="15.75" x14ac:dyDescent="0.25">
      <c r="A68" s="36"/>
      <c r="B68" s="9" t="s">
        <v>79</v>
      </c>
      <c r="C68" s="50" t="s">
        <v>80</v>
      </c>
      <c r="D68" s="50" t="s">
        <v>82</v>
      </c>
      <c r="E68" s="50" t="s">
        <v>83</v>
      </c>
      <c r="F68" s="50" t="s">
        <v>86</v>
      </c>
      <c r="H68" s="37"/>
      <c r="I68" s="3"/>
    </row>
    <row r="69" spans="1:9" ht="31.5" x14ac:dyDescent="0.25">
      <c r="A69" s="43" t="s">
        <v>76</v>
      </c>
      <c r="B69" s="1">
        <v>16.100000000000001</v>
      </c>
      <c r="C69" s="49">
        <v>18</v>
      </c>
      <c r="D69" s="49">
        <v>18</v>
      </c>
      <c r="E69" s="49">
        <v>18</v>
      </c>
      <c r="F69" s="49">
        <v>12.5</v>
      </c>
      <c r="H69" s="37"/>
      <c r="I69" s="3"/>
    </row>
    <row r="70" spans="1:9" ht="29.25" customHeight="1" x14ac:dyDescent="0.25">
      <c r="A70" s="43" t="s">
        <v>77</v>
      </c>
      <c r="B70" s="1">
        <v>9.8000000000000007</v>
      </c>
      <c r="C70" s="49">
        <v>11.8</v>
      </c>
      <c r="D70" s="49">
        <v>9</v>
      </c>
      <c r="E70" s="49">
        <v>9</v>
      </c>
      <c r="F70" s="49">
        <v>9.8000000000000007</v>
      </c>
      <c r="H70" s="37"/>
      <c r="I70" s="3"/>
    </row>
    <row r="71" spans="1:9" ht="18.75" customHeight="1" x14ac:dyDescent="0.25">
      <c r="A71" s="43" t="s">
        <v>23</v>
      </c>
      <c r="B71" s="1">
        <v>8.4</v>
      </c>
      <c r="C71" s="49">
        <v>8.1</v>
      </c>
      <c r="D71" s="49">
        <v>6</v>
      </c>
      <c r="E71" s="49">
        <v>6</v>
      </c>
      <c r="F71" s="49">
        <v>13.3</v>
      </c>
      <c r="H71" s="37"/>
      <c r="I71" s="3"/>
    </row>
    <row r="72" spans="1:9" ht="15.75" x14ac:dyDescent="0.25">
      <c r="A72" s="43" t="s">
        <v>24</v>
      </c>
      <c r="B72" s="1">
        <v>16.5</v>
      </c>
      <c r="C72" s="49">
        <v>21</v>
      </c>
      <c r="D72" s="49">
        <v>25</v>
      </c>
      <c r="E72" s="49">
        <v>25</v>
      </c>
      <c r="F72" s="49">
        <v>25.3</v>
      </c>
      <c r="H72" s="37"/>
      <c r="I72" s="3"/>
    </row>
    <row r="73" spans="1:9" ht="15.75" x14ac:dyDescent="0.25">
      <c r="A73" s="43" t="s">
        <v>25</v>
      </c>
      <c r="B73" s="1">
        <v>9</v>
      </c>
      <c r="C73" s="49">
        <v>11.4</v>
      </c>
      <c r="D73" s="49">
        <v>18</v>
      </c>
      <c r="E73" s="49">
        <v>18</v>
      </c>
      <c r="F73" s="49">
        <v>23</v>
      </c>
      <c r="H73" s="38"/>
      <c r="I73" s="39"/>
    </row>
    <row r="74" spans="1:9" ht="15.75" x14ac:dyDescent="0.25">
      <c r="A74" s="44" t="s">
        <v>28</v>
      </c>
      <c r="B74" s="1">
        <v>11.2</v>
      </c>
      <c r="C74" s="49">
        <v>14.3</v>
      </c>
      <c r="D74" s="49">
        <v>18</v>
      </c>
      <c r="E74" s="49">
        <v>18</v>
      </c>
      <c r="F74" s="49">
        <v>27.7</v>
      </c>
      <c r="H74" s="37"/>
      <c r="I74" s="3"/>
    </row>
    <row r="75" spans="1:9" ht="15.75" x14ac:dyDescent="0.25">
      <c r="A75" s="44" t="s">
        <v>70</v>
      </c>
      <c r="B75" s="1">
        <v>8</v>
      </c>
      <c r="C75" s="49">
        <v>8.6999999999999993</v>
      </c>
      <c r="D75" s="49">
        <v>20</v>
      </c>
      <c r="E75" s="49">
        <v>20</v>
      </c>
      <c r="F75" s="49">
        <v>12.3</v>
      </c>
      <c r="H75" s="37"/>
      <c r="I75" s="3"/>
    </row>
    <row r="76" spans="1:9" ht="15.75" x14ac:dyDescent="0.25">
      <c r="A76" s="44" t="s">
        <v>27</v>
      </c>
      <c r="B76" s="1">
        <v>24</v>
      </c>
      <c r="C76" s="49">
        <v>15</v>
      </c>
      <c r="D76" s="49">
        <v>19</v>
      </c>
      <c r="E76" s="49">
        <v>19</v>
      </c>
      <c r="F76" s="49">
        <v>18.8</v>
      </c>
      <c r="H76" s="37"/>
      <c r="I76" s="3"/>
    </row>
    <row r="77" spans="1:9" ht="31.5" x14ac:dyDescent="0.25">
      <c r="A77" s="44" t="s">
        <v>71</v>
      </c>
      <c r="B77" s="1">
        <v>23</v>
      </c>
      <c r="C77" s="49">
        <v>14.7</v>
      </c>
      <c r="D77" s="49">
        <v>11</v>
      </c>
      <c r="E77" s="49">
        <v>11</v>
      </c>
      <c r="F77" s="49">
        <v>32</v>
      </c>
      <c r="H77" s="37"/>
      <c r="I77" s="3"/>
    </row>
    <row r="78" spans="1:9" ht="31.5" x14ac:dyDescent="0.25">
      <c r="A78" s="44" t="s">
        <v>26</v>
      </c>
      <c r="B78" s="1">
        <v>33</v>
      </c>
      <c r="C78" s="49">
        <v>22.5</v>
      </c>
      <c r="D78" s="49">
        <v>27</v>
      </c>
      <c r="E78" s="49">
        <v>27</v>
      </c>
      <c r="F78" s="49"/>
      <c r="H78" s="37"/>
      <c r="I78" s="3"/>
    </row>
    <row r="79" spans="1:9" ht="15.75" x14ac:dyDescent="0.25">
      <c r="A79" s="40"/>
      <c r="B79" s="40"/>
      <c r="C79" s="40"/>
      <c r="D79" s="40"/>
      <c r="E79" s="40"/>
      <c r="F79" s="40"/>
      <c r="H79" s="38"/>
      <c r="I79" s="39"/>
    </row>
    <row r="80" spans="1:9" ht="15.75" x14ac:dyDescent="0.25">
      <c r="A80" s="40"/>
      <c r="B80" s="40"/>
      <c r="C80" s="40"/>
      <c r="D80" s="40"/>
      <c r="E80" s="40"/>
      <c r="F80" s="40"/>
      <c r="H80" s="37"/>
      <c r="I80" s="3"/>
    </row>
    <row r="81" spans="1:9" ht="15.75" x14ac:dyDescent="0.25">
      <c r="A81" s="40"/>
      <c r="B81" s="40"/>
      <c r="C81" s="40"/>
      <c r="D81" s="40"/>
      <c r="E81" s="40"/>
      <c r="F81" s="40"/>
      <c r="H81" s="37"/>
      <c r="I81" s="3"/>
    </row>
    <row r="82" spans="1:9" ht="15.75" x14ac:dyDescent="0.25">
      <c r="A82" s="40"/>
      <c r="B82" s="40"/>
      <c r="C82" s="40"/>
      <c r="D82" s="40"/>
      <c r="E82" s="40"/>
      <c r="F82" s="40"/>
      <c r="H82" s="37"/>
      <c r="I82" s="3"/>
    </row>
    <row r="83" spans="1:9" ht="15.75" x14ac:dyDescent="0.25">
      <c r="A83" s="40"/>
      <c r="B83" s="40"/>
      <c r="C83" s="40"/>
      <c r="D83" s="40"/>
      <c r="E83" s="40"/>
      <c r="F83" s="40"/>
      <c r="H83" s="37"/>
      <c r="I83" s="3"/>
    </row>
    <row r="84" spans="1:9" ht="15.75" x14ac:dyDescent="0.25">
      <c r="A84" s="40"/>
      <c r="B84" s="40"/>
      <c r="C84" s="40"/>
      <c r="D84" s="40"/>
      <c r="E84" s="40"/>
      <c r="F84" s="40"/>
      <c r="H84" s="37"/>
      <c r="I84" s="3"/>
    </row>
    <row r="85" spans="1:9" ht="15.75" x14ac:dyDescent="0.25">
      <c r="A85" s="40"/>
      <c r="B85" s="40"/>
      <c r="C85" s="40"/>
      <c r="D85" s="40"/>
      <c r="E85" s="40"/>
      <c r="F85" s="40"/>
      <c r="H85" s="37"/>
      <c r="I85" s="3"/>
    </row>
    <row r="86" spans="1:9" ht="15.75" x14ac:dyDescent="0.25">
      <c r="A86" s="40"/>
      <c r="B86" s="40"/>
      <c r="C86" s="40"/>
      <c r="D86" s="40"/>
      <c r="E86" s="40"/>
      <c r="F86" s="40"/>
      <c r="H86" s="37"/>
      <c r="I86" s="3"/>
    </row>
    <row r="87" spans="1:9" ht="15.75" x14ac:dyDescent="0.25">
      <c r="A87" s="40"/>
      <c r="B87" s="40"/>
      <c r="C87" s="40"/>
      <c r="D87" s="40"/>
      <c r="E87" s="40"/>
      <c r="F87" s="40"/>
      <c r="H87" s="37"/>
      <c r="I87" s="3"/>
    </row>
    <row r="88" spans="1:9" ht="15.75" x14ac:dyDescent="0.25">
      <c r="A88" s="40"/>
      <c r="B88" s="40"/>
      <c r="C88" s="40"/>
      <c r="D88" s="40"/>
      <c r="E88" s="40"/>
      <c r="F88" s="40"/>
      <c r="H88" s="37"/>
      <c r="I88" s="3"/>
    </row>
    <row r="89" spans="1:9" ht="15.75" x14ac:dyDescent="0.25">
      <c r="A89" s="40"/>
      <c r="B89" s="40"/>
      <c r="C89" s="40"/>
      <c r="D89" s="40"/>
      <c r="E89" s="40"/>
      <c r="F89" s="40"/>
      <c r="H89" s="37"/>
      <c r="I89" s="3"/>
    </row>
    <row r="90" spans="1:9" ht="15.75" x14ac:dyDescent="0.25">
      <c r="A90" s="40"/>
      <c r="B90" s="40"/>
      <c r="C90" s="40"/>
      <c r="D90" s="40"/>
      <c r="E90" s="40"/>
      <c r="F90" s="40"/>
      <c r="H90" s="37"/>
      <c r="I90" s="3"/>
    </row>
    <row r="91" spans="1:9" ht="15.75" x14ac:dyDescent="0.25">
      <c r="A91" s="40"/>
      <c r="B91" s="40"/>
      <c r="C91" s="40"/>
      <c r="D91" s="40"/>
      <c r="E91" s="40"/>
      <c r="F91" s="40"/>
      <c r="H91" s="37"/>
      <c r="I91" s="3"/>
    </row>
    <row r="92" spans="1:9" ht="15.75" x14ac:dyDescent="0.25">
      <c r="A92" s="40"/>
      <c r="B92" s="40"/>
      <c r="C92" s="40"/>
      <c r="D92" s="40"/>
      <c r="E92" s="40"/>
      <c r="F92" s="40"/>
      <c r="H92" s="37"/>
      <c r="I92" s="3"/>
    </row>
    <row r="93" spans="1:9" ht="15.75" x14ac:dyDescent="0.25">
      <c r="A93" s="40"/>
      <c r="B93" s="40"/>
      <c r="C93" s="40"/>
      <c r="D93" s="40"/>
      <c r="E93" s="40"/>
      <c r="F93" s="40"/>
      <c r="H93" s="38"/>
      <c r="I93" s="39"/>
    </row>
    <row r="94" spans="1:9" ht="15.75" x14ac:dyDescent="0.25">
      <c r="A94" s="40"/>
      <c r="B94" s="40"/>
      <c r="C94" s="40"/>
      <c r="D94" s="40"/>
      <c r="E94" s="40"/>
      <c r="F94" s="40"/>
      <c r="H94" s="37"/>
      <c r="I94" s="3"/>
    </row>
    <row r="95" spans="1:9" ht="15.75" x14ac:dyDescent="0.25">
      <c r="A95" s="69"/>
      <c r="B95" s="69"/>
      <c r="C95" s="69"/>
      <c r="D95" s="69"/>
      <c r="E95" s="69"/>
      <c r="F95" s="40"/>
      <c r="H95" s="37"/>
      <c r="I95" s="3"/>
    </row>
    <row r="96" spans="1:9" ht="15.75" x14ac:dyDescent="0.25">
      <c r="A96" s="3"/>
      <c r="B96" s="34"/>
      <c r="C96" s="34"/>
      <c r="D96" s="34"/>
      <c r="E96" s="34"/>
      <c r="F96" s="40"/>
      <c r="H96" s="37"/>
      <c r="I96" s="3"/>
    </row>
    <row r="97" spans="1:9" ht="15.75" x14ac:dyDescent="0.25">
      <c r="A97" s="51"/>
      <c r="B97" s="35"/>
      <c r="C97" s="35"/>
      <c r="D97" s="35"/>
      <c r="E97" s="35"/>
      <c r="F97" s="40"/>
      <c r="H97" s="37"/>
      <c r="I97" s="3"/>
    </row>
    <row r="98" spans="1:9" ht="15.75" x14ac:dyDescent="0.25">
      <c r="A98" s="46"/>
      <c r="B98" s="46"/>
      <c r="C98" s="46"/>
      <c r="D98" s="46"/>
      <c r="E98" s="46"/>
      <c r="F98" s="40"/>
      <c r="H98" s="37"/>
      <c r="I98" s="3"/>
    </row>
    <row r="99" spans="1:9" ht="15.75" x14ac:dyDescent="0.25">
      <c r="A99" s="57"/>
      <c r="B99" s="58"/>
      <c r="C99" s="58"/>
      <c r="D99" s="58"/>
      <c r="E99" s="46"/>
      <c r="F99" s="45"/>
      <c r="G99" s="15"/>
      <c r="H99" s="38"/>
      <c r="I99" s="39"/>
    </row>
    <row r="100" spans="1:9" ht="15.75" x14ac:dyDescent="0.25">
      <c r="A100" s="3"/>
      <c r="B100" s="3"/>
      <c r="C100" s="3"/>
      <c r="D100" s="34"/>
      <c r="E100" s="34"/>
      <c r="F100" s="40"/>
      <c r="H100" s="38"/>
      <c r="I100" s="39"/>
    </row>
    <row r="101" spans="1:9" ht="15.75" x14ac:dyDescent="0.25">
      <c r="A101" s="3"/>
      <c r="B101" s="3"/>
      <c r="C101" s="3"/>
      <c r="D101" s="3"/>
      <c r="E101" s="3"/>
      <c r="F101" s="40"/>
      <c r="H101" s="37"/>
      <c r="I101" s="3"/>
    </row>
    <row r="102" spans="1:9" ht="15.75" x14ac:dyDescent="0.25">
      <c r="A102" s="3"/>
      <c r="B102" s="3"/>
      <c r="C102" s="3"/>
      <c r="D102" s="3"/>
      <c r="E102" s="3"/>
      <c r="F102" s="40"/>
      <c r="H102" s="37"/>
      <c r="I102" s="3"/>
    </row>
    <row r="103" spans="1:9" ht="15.75" x14ac:dyDescent="0.25">
      <c r="A103" s="34"/>
      <c r="B103" s="3"/>
      <c r="C103" s="3"/>
      <c r="D103" s="3"/>
      <c r="E103" s="3"/>
      <c r="F103" s="40"/>
      <c r="H103" s="37"/>
      <c r="I103" s="3"/>
    </row>
    <row r="104" spans="1:9" ht="15.75" x14ac:dyDescent="0.25">
      <c r="A104" s="34"/>
      <c r="B104" s="35"/>
      <c r="C104" s="46"/>
      <c r="D104" s="46"/>
      <c r="E104" s="46"/>
      <c r="F104" s="40"/>
      <c r="H104" s="37"/>
      <c r="I104" s="3"/>
    </row>
    <row r="105" spans="1:9" ht="15.75" x14ac:dyDescent="0.25">
      <c r="A105" s="35"/>
      <c r="B105" s="35"/>
      <c r="C105" s="46"/>
      <c r="D105" s="46"/>
      <c r="E105" s="46"/>
      <c r="F105" s="40"/>
      <c r="H105" s="37"/>
      <c r="I105" s="3"/>
    </row>
    <row r="106" spans="1:9" ht="15.75" x14ac:dyDescent="0.25">
      <c r="A106" s="35"/>
      <c r="B106" s="35"/>
      <c r="C106" s="46"/>
      <c r="D106" s="46"/>
      <c r="E106" s="46"/>
      <c r="F106" s="40"/>
      <c r="H106" s="38"/>
      <c r="I106" s="39"/>
    </row>
    <row r="107" spans="1:9" ht="15.75" x14ac:dyDescent="0.25">
      <c r="A107" s="35"/>
      <c r="B107" s="35"/>
      <c r="C107" s="46"/>
      <c r="D107" s="46"/>
      <c r="E107" s="46"/>
      <c r="F107" s="40"/>
    </row>
    <row r="108" spans="1:9" ht="15.75" x14ac:dyDescent="0.25">
      <c r="A108" s="35"/>
      <c r="B108" s="35"/>
      <c r="C108" s="46"/>
      <c r="D108" s="46"/>
      <c r="E108" s="46"/>
      <c r="F108" s="40"/>
    </row>
    <row r="109" spans="1:9" ht="15.75" x14ac:dyDescent="0.25">
      <c r="A109" s="35"/>
      <c r="B109" s="35"/>
      <c r="C109" s="46"/>
      <c r="D109" s="46"/>
      <c r="E109" s="46"/>
      <c r="F109" s="40"/>
    </row>
    <row r="110" spans="1:9" ht="15.75" x14ac:dyDescent="0.25">
      <c r="A110" s="35"/>
      <c r="B110" s="35"/>
      <c r="C110" s="46"/>
      <c r="D110" s="46"/>
      <c r="E110" s="46"/>
      <c r="F110" s="40"/>
    </row>
    <row r="111" spans="1:9" ht="15.75" x14ac:dyDescent="0.25">
      <c r="A111" s="46"/>
      <c r="B111" s="46"/>
      <c r="C111" s="46"/>
      <c r="D111" s="46"/>
      <c r="E111" s="46"/>
      <c r="F111" s="40"/>
    </row>
    <row r="112" spans="1:9" ht="15.75" x14ac:dyDescent="0.25">
      <c r="A112" s="46"/>
      <c r="B112" s="46"/>
      <c r="C112" s="46"/>
      <c r="D112" s="46"/>
      <c r="E112" s="46"/>
      <c r="F112" s="40"/>
    </row>
    <row r="113" spans="1:6" ht="15.75" x14ac:dyDescent="0.25">
      <c r="A113" s="46"/>
      <c r="B113" s="46"/>
      <c r="C113" s="46"/>
      <c r="D113" s="46"/>
      <c r="E113" s="46"/>
      <c r="F113" s="40"/>
    </row>
    <row r="114" spans="1:6" ht="15.75" x14ac:dyDescent="0.25">
      <c r="A114" s="46"/>
      <c r="B114" s="46"/>
      <c r="C114" s="46"/>
      <c r="D114" s="46"/>
      <c r="E114" s="46"/>
      <c r="F114" s="40"/>
    </row>
    <row r="115" spans="1:6" ht="15.75" x14ac:dyDescent="0.25">
      <c r="A115" s="46"/>
      <c r="B115" s="46"/>
      <c r="C115" s="46"/>
      <c r="D115" s="46"/>
      <c r="E115" s="46"/>
      <c r="F115" s="40"/>
    </row>
    <row r="116" spans="1:6" ht="15.75" x14ac:dyDescent="0.25">
      <c r="A116" s="46"/>
      <c r="B116" s="46"/>
      <c r="C116" s="46"/>
      <c r="D116" s="46"/>
      <c r="E116" s="46"/>
      <c r="F116" s="40"/>
    </row>
    <row r="117" spans="1:6" ht="15.75" x14ac:dyDescent="0.25">
      <c r="A117" s="46"/>
      <c r="B117" s="46"/>
      <c r="C117" s="46"/>
      <c r="D117" s="46"/>
      <c r="E117" s="46"/>
      <c r="F117" s="40"/>
    </row>
    <row r="118" spans="1:6" ht="15.75" x14ac:dyDescent="0.25">
      <c r="A118" s="46"/>
      <c r="B118" s="46"/>
      <c r="C118" s="46"/>
      <c r="D118" s="46"/>
      <c r="E118" s="46"/>
      <c r="F118" s="40"/>
    </row>
    <row r="119" spans="1:6" ht="15.75" x14ac:dyDescent="0.25">
      <c r="A119" s="46"/>
      <c r="B119" s="46"/>
      <c r="C119" s="46"/>
      <c r="D119" s="46"/>
      <c r="E119" s="46"/>
      <c r="F119" s="40"/>
    </row>
    <row r="120" spans="1:6" ht="15.75" x14ac:dyDescent="0.25">
      <c r="A120" s="46"/>
      <c r="B120" s="46"/>
      <c r="C120" s="46"/>
      <c r="D120" s="46"/>
      <c r="E120" s="46"/>
      <c r="F120" s="40"/>
    </row>
    <row r="121" spans="1:6" ht="15.75" x14ac:dyDescent="0.25">
      <c r="A121" s="46"/>
      <c r="B121" s="46"/>
      <c r="C121" s="46"/>
      <c r="D121" s="46"/>
      <c r="E121" s="46"/>
      <c r="F121" s="40"/>
    </row>
    <row r="122" spans="1:6" ht="15.75" x14ac:dyDescent="0.25">
      <c r="A122" s="46"/>
      <c r="B122" s="46"/>
      <c r="C122" s="46"/>
      <c r="D122" s="46"/>
      <c r="E122" s="46"/>
      <c r="F122" s="40"/>
    </row>
    <row r="123" spans="1:6" ht="15.75" x14ac:dyDescent="0.25">
      <c r="A123" s="40"/>
      <c r="B123" s="40"/>
      <c r="C123" s="40"/>
      <c r="D123" s="40"/>
      <c r="E123" s="40"/>
      <c r="F123" s="40"/>
    </row>
    <row r="124" spans="1:6" ht="15.75" x14ac:dyDescent="0.25">
      <c r="A124" s="40"/>
      <c r="B124" s="40"/>
      <c r="C124" s="40"/>
      <c r="D124" s="40"/>
      <c r="E124" s="40"/>
      <c r="F124" s="40"/>
    </row>
    <row r="125" spans="1:6" ht="15.75" x14ac:dyDescent="0.25">
      <c r="A125" s="40"/>
      <c r="B125" s="40"/>
      <c r="C125" s="40"/>
      <c r="D125" s="40"/>
      <c r="E125" s="40"/>
      <c r="F125" s="40"/>
    </row>
    <row r="126" spans="1:6" ht="15.75" x14ac:dyDescent="0.25">
      <c r="A126" s="40"/>
      <c r="B126" s="40"/>
      <c r="C126" s="40"/>
      <c r="D126" s="40"/>
      <c r="E126" s="40"/>
      <c r="F126" s="40"/>
    </row>
  </sheetData>
  <mergeCells count="11">
    <mergeCell ref="A99:D99"/>
    <mergeCell ref="A1:E1"/>
    <mergeCell ref="A62:E62"/>
    <mergeCell ref="A54:D54"/>
    <mergeCell ref="A2:F2"/>
    <mergeCell ref="A9:F9"/>
    <mergeCell ref="A16:F16"/>
    <mergeCell ref="A23:F23"/>
    <mergeCell ref="A46:E46"/>
    <mergeCell ref="A95:E95"/>
    <mergeCell ref="A67:F6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D5" sqref="D5"/>
    </sheetView>
  </sheetViews>
  <sheetFormatPr defaultRowHeight="15" x14ac:dyDescent="0.25"/>
  <cols>
    <col min="1" max="1" width="12.85546875" customWidth="1"/>
    <col min="5" max="5" width="14" customWidth="1"/>
  </cols>
  <sheetData>
    <row r="1" spans="1:11" ht="36" x14ac:dyDescent="0.25">
      <c r="A1" s="20" t="s">
        <v>10</v>
      </c>
      <c r="B1" s="20" t="s">
        <v>11</v>
      </c>
      <c r="C1" s="20" t="s">
        <v>9</v>
      </c>
      <c r="E1" s="20" t="s">
        <v>10</v>
      </c>
      <c r="F1" s="20" t="s">
        <v>11</v>
      </c>
      <c r="G1" s="20" t="s">
        <v>9</v>
      </c>
      <c r="I1" s="20" t="s">
        <v>10</v>
      </c>
      <c r="J1" s="20" t="s">
        <v>11</v>
      </c>
      <c r="K1" s="20" t="s">
        <v>9</v>
      </c>
    </row>
    <row r="2" spans="1:11" ht="18.75" x14ac:dyDescent="0.3">
      <c r="A2" s="6" t="s">
        <v>44</v>
      </c>
      <c r="B2" s="6">
        <v>100</v>
      </c>
      <c r="C2" s="6">
        <v>44.3</v>
      </c>
      <c r="E2" s="6" t="s">
        <v>72</v>
      </c>
      <c r="F2" s="6">
        <v>100</v>
      </c>
      <c r="G2" s="6">
        <v>64.5</v>
      </c>
      <c r="I2" s="6" t="s">
        <v>72</v>
      </c>
      <c r="J2" s="6">
        <v>100</v>
      </c>
      <c r="K2" s="6">
        <v>73.3</v>
      </c>
    </row>
    <row r="3" spans="1:11" ht="18.75" x14ac:dyDescent="0.3">
      <c r="A3" s="6" t="s">
        <v>64</v>
      </c>
      <c r="B3" s="6">
        <v>100</v>
      </c>
      <c r="C3" s="6">
        <v>45.4</v>
      </c>
      <c r="E3" s="6" t="s">
        <v>73</v>
      </c>
      <c r="F3" s="6">
        <v>100</v>
      </c>
      <c r="G3" s="6">
        <v>68.900000000000006</v>
      </c>
      <c r="I3" s="6" t="s">
        <v>73</v>
      </c>
      <c r="J3" s="6">
        <v>100</v>
      </c>
      <c r="K3" s="6">
        <v>62.5</v>
      </c>
    </row>
    <row r="4" spans="1:11" ht="18.75" x14ac:dyDescent="0.3">
      <c r="A4" s="6" t="s">
        <v>65</v>
      </c>
      <c r="B4" s="6">
        <v>100</v>
      </c>
      <c r="C4" s="6">
        <v>37</v>
      </c>
      <c r="E4" s="8"/>
      <c r="F4" s="8"/>
      <c r="G4" s="8"/>
    </row>
    <row r="5" spans="1:11" ht="18.75" x14ac:dyDescent="0.3">
      <c r="A5" s="6" t="s">
        <v>68</v>
      </c>
      <c r="B5" s="6">
        <v>100</v>
      </c>
      <c r="C5" s="6">
        <v>39.1</v>
      </c>
      <c r="E5" s="8"/>
      <c r="F5" s="8"/>
      <c r="G5" s="8"/>
    </row>
    <row r="6" spans="1:11" ht="18.75" x14ac:dyDescent="0.3">
      <c r="A6" s="6" t="s">
        <v>69</v>
      </c>
      <c r="B6" s="6">
        <v>100</v>
      </c>
      <c r="C6" s="6">
        <v>44.8</v>
      </c>
      <c r="E6" s="8"/>
      <c r="F6" s="8"/>
      <c r="G6" s="8"/>
    </row>
    <row r="7" spans="1:11" ht="36" x14ac:dyDescent="0.25">
      <c r="E7" s="20" t="s">
        <v>10</v>
      </c>
      <c r="F7" s="20" t="s">
        <v>11</v>
      </c>
      <c r="G7" s="20" t="s">
        <v>9</v>
      </c>
    </row>
    <row r="8" spans="1:11" ht="36" x14ac:dyDescent="0.3">
      <c r="A8" s="20" t="s">
        <v>10</v>
      </c>
      <c r="B8" s="20" t="s">
        <v>11</v>
      </c>
      <c r="C8" s="20" t="s">
        <v>9</v>
      </c>
      <c r="E8" s="6" t="s">
        <v>72</v>
      </c>
      <c r="F8" s="6">
        <v>100</v>
      </c>
      <c r="G8" s="6">
        <v>42</v>
      </c>
    </row>
    <row r="9" spans="1:11" ht="18.75" x14ac:dyDescent="0.3">
      <c r="A9" s="6" t="s">
        <v>44</v>
      </c>
      <c r="B9" s="6">
        <v>100</v>
      </c>
      <c r="C9" s="6">
        <v>55.4</v>
      </c>
      <c r="E9" s="6" t="s">
        <v>73</v>
      </c>
      <c r="F9" s="6">
        <v>100</v>
      </c>
      <c r="G9" s="6">
        <v>43</v>
      </c>
    </row>
    <row r="10" spans="1:11" ht="18.75" x14ac:dyDescent="0.3">
      <c r="A10" s="6" t="s">
        <v>64</v>
      </c>
      <c r="B10" s="6">
        <v>100</v>
      </c>
      <c r="C10" s="6">
        <v>56.1</v>
      </c>
    </row>
    <row r="11" spans="1:11" ht="18.75" x14ac:dyDescent="0.3">
      <c r="A11" s="6" t="s">
        <v>65</v>
      </c>
      <c r="B11" s="6">
        <v>100</v>
      </c>
      <c r="C11" s="6">
        <v>47.4</v>
      </c>
    </row>
    <row r="12" spans="1:11" ht="36" x14ac:dyDescent="0.3">
      <c r="A12" s="6" t="s">
        <v>68</v>
      </c>
      <c r="B12" s="6">
        <v>100</v>
      </c>
      <c r="C12" s="6">
        <v>50</v>
      </c>
      <c r="E12" s="20" t="s">
        <v>10</v>
      </c>
      <c r="F12" s="20" t="s">
        <v>11</v>
      </c>
      <c r="G12" s="20" t="s">
        <v>9</v>
      </c>
    </row>
    <row r="13" spans="1:11" ht="18.75" x14ac:dyDescent="0.3">
      <c r="A13" s="6" t="s">
        <v>69</v>
      </c>
      <c r="B13" s="6">
        <v>100</v>
      </c>
      <c r="C13" s="6">
        <v>53.3</v>
      </c>
      <c r="E13" s="6" t="s">
        <v>72</v>
      </c>
      <c r="F13" s="6">
        <v>100</v>
      </c>
      <c r="G13" s="6">
        <v>54.8</v>
      </c>
    </row>
    <row r="14" spans="1:11" ht="18.75" x14ac:dyDescent="0.3">
      <c r="E14" s="6" t="s">
        <v>73</v>
      </c>
      <c r="F14" s="6">
        <v>100</v>
      </c>
      <c r="G14" s="6">
        <v>54.8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Layout" zoomScale="85" zoomScaleNormal="75" zoomScalePageLayoutView="85" workbookViewId="0">
      <selection activeCell="I13" sqref="I13"/>
    </sheetView>
  </sheetViews>
  <sheetFormatPr defaultRowHeight="15" x14ac:dyDescent="0.25"/>
  <cols>
    <col min="1" max="1" width="10.7109375" customWidth="1"/>
    <col min="2" max="2" width="7.5703125" customWidth="1"/>
    <col min="3" max="3" width="7" customWidth="1"/>
    <col min="4" max="4" width="6.5703125" customWidth="1"/>
    <col min="5" max="5" width="7.42578125" customWidth="1"/>
    <col min="6" max="7" width="6.7109375" customWidth="1"/>
    <col min="8" max="8" width="7" customWidth="1"/>
    <col min="9" max="11" width="6.7109375" customWidth="1"/>
  </cols>
  <sheetData>
    <row r="1" spans="1:11" x14ac:dyDescent="0.25">
      <c r="A1" s="74" t="s">
        <v>67</v>
      </c>
      <c r="B1" s="75"/>
      <c r="C1" s="75"/>
      <c r="D1" s="75"/>
      <c r="E1" s="75"/>
      <c r="F1" s="75"/>
      <c r="G1" s="76"/>
      <c r="H1" s="76"/>
      <c r="I1" s="76"/>
      <c r="J1" s="77"/>
      <c r="K1" s="77"/>
    </row>
    <row r="2" spans="1:11" ht="30" customHeight="1" x14ac:dyDescent="0.25">
      <c r="A2" s="78" t="s">
        <v>31</v>
      </c>
      <c r="B2" s="79" t="s">
        <v>78</v>
      </c>
      <c r="C2" s="80"/>
      <c r="D2" s="79" t="s">
        <v>81</v>
      </c>
      <c r="E2" s="80"/>
      <c r="F2" s="79" t="s">
        <v>84</v>
      </c>
      <c r="G2" s="80"/>
      <c r="H2" s="73" t="s">
        <v>85</v>
      </c>
      <c r="I2" s="73"/>
      <c r="J2" s="73" t="s">
        <v>87</v>
      </c>
      <c r="K2" s="73"/>
    </row>
    <row r="3" spans="1:11" ht="38.25" x14ac:dyDescent="0.25">
      <c r="A3" s="78"/>
      <c r="B3" s="52" t="s">
        <v>45</v>
      </c>
      <c r="C3" s="52" t="s">
        <v>46</v>
      </c>
      <c r="D3" s="52" t="s">
        <v>45</v>
      </c>
      <c r="E3" s="52" t="s">
        <v>46</v>
      </c>
      <c r="F3" s="52" t="s">
        <v>45</v>
      </c>
      <c r="G3" s="52" t="s">
        <v>46</v>
      </c>
      <c r="H3" s="52" t="s">
        <v>45</v>
      </c>
      <c r="I3" s="52" t="s">
        <v>46</v>
      </c>
      <c r="J3" s="31" t="s">
        <v>45</v>
      </c>
      <c r="K3" s="31" t="s">
        <v>46</v>
      </c>
    </row>
    <row r="4" spans="1:11" x14ac:dyDescent="0.25">
      <c r="A4" s="23" t="s">
        <v>32</v>
      </c>
      <c r="B4" s="33">
        <v>194</v>
      </c>
      <c r="C4" s="33">
        <v>141</v>
      </c>
      <c r="D4" s="33">
        <v>184</v>
      </c>
      <c r="E4" s="33">
        <v>167</v>
      </c>
      <c r="F4" s="33">
        <v>72</v>
      </c>
      <c r="G4" s="33">
        <v>63</v>
      </c>
      <c r="H4" s="33">
        <v>145</v>
      </c>
      <c r="I4" s="33">
        <v>93</v>
      </c>
      <c r="J4" s="55">
        <v>597</v>
      </c>
      <c r="K4" s="55">
        <v>183</v>
      </c>
    </row>
    <row r="5" spans="1:11" x14ac:dyDescent="0.25">
      <c r="A5" s="23" t="s">
        <v>33</v>
      </c>
      <c r="B5" s="33">
        <v>65</v>
      </c>
      <c r="C5" s="33">
        <v>38</v>
      </c>
      <c r="D5" s="33">
        <v>48</v>
      </c>
      <c r="E5" s="33">
        <v>28</v>
      </c>
      <c r="F5" s="33">
        <v>41</v>
      </c>
      <c r="G5" s="33">
        <v>23</v>
      </c>
      <c r="H5" s="33">
        <v>23</v>
      </c>
      <c r="I5" s="33">
        <v>16</v>
      </c>
      <c r="J5" s="55">
        <v>98</v>
      </c>
      <c r="K5" s="55">
        <v>69</v>
      </c>
    </row>
    <row r="6" spans="1:11" x14ac:dyDescent="0.25">
      <c r="A6" s="23" t="s">
        <v>34</v>
      </c>
      <c r="B6" s="33">
        <v>2</v>
      </c>
      <c r="C6" s="33">
        <v>0</v>
      </c>
      <c r="D6" s="33">
        <v>4</v>
      </c>
      <c r="E6" s="33">
        <v>1</v>
      </c>
      <c r="F6" s="33">
        <v>2</v>
      </c>
      <c r="G6" s="33">
        <v>1</v>
      </c>
      <c r="H6" s="33">
        <v>2</v>
      </c>
      <c r="I6" s="33">
        <v>2</v>
      </c>
      <c r="J6" s="55">
        <v>18</v>
      </c>
      <c r="K6" s="55">
        <v>12</v>
      </c>
    </row>
    <row r="7" spans="1:11" ht="25.5" x14ac:dyDescent="0.25">
      <c r="A7" s="23" t="s">
        <v>35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56">
        <v>1</v>
      </c>
      <c r="K7" s="56">
        <v>1</v>
      </c>
    </row>
    <row r="9" spans="1:11" x14ac:dyDescent="0.25">
      <c r="A9" s="70" t="s">
        <v>66</v>
      </c>
      <c r="B9" s="71"/>
      <c r="C9" s="71"/>
      <c r="D9" s="71"/>
      <c r="E9" s="71"/>
      <c r="F9" s="71"/>
      <c r="G9" s="72"/>
    </row>
    <row r="10" spans="1:11" ht="45.6" customHeight="1" x14ac:dyDescent="0.25">
      <c r="A10" s="12" t="s">
        <v>36</v>
      </c>
      <c r="B10" s="18" t="s">
        <v>78</v>
      </c>
      <c r="C10" s="18" t="s">
        <v>81</v>
      </c>
      <c r="D10" s="18" t="s">
        <v>84</v>
      </c>
      <c r="E10" s="18" t="s">
        <v>85</v>
      </c>
      <c r="F10" s="18" t="s">
        <v>87</v>
      </c>
      <c r="G10" s="17"/>
    </row>
    <row r="11" spans="1:11" x14ac:dyDescent="0.25">
      <c r="A11" s="14" t="s">
        <v>32</v>
      </c>
      <c r="B11" s="22">
        <f>C4/B4*100</f>
        <v>72.680412371134011</v>
      </c>
      <c r="C11" s="22">
        <f>E4/D4*100</f>
        <v>90.760869565217391</v>
      </c>
      <c r="D11" s="22">
        <f>G4/F4*100</f>
        <v>87.5</v>
      </c>
      <c r="E11" s="22">
        <f>I4/H4*100</f>
        <v>64.137931034482747</v>
      </c>
      <c r="F11" s="22">
        <f>K4/J4*100</f>
        <v>30.653266331658291</v>
      </c>
      <c r="G11" s="17"/>
    </row>
    <row r="12" spans="1:11" x14ac:dyDescent="0.25">
      <c r="A12" s="14" t="s">
        <v>33</v>
      </c>
      <c r="B12" s="22">
        <f t="shared" ref="B12:B13" si="0">C5/B5*100</f>
        <v>58.461538461538467</v>
      </c>
      <c r="C12" s="22">
        <f t="shared" ref="C12:C13" si="1">E5/D5*100</f>
        <v>58.333333333333336</v>
      </c>
      <c r="D12" s="22">
        <f t="shared" ref="D12:D13" si="2">G5/F5*100</f>
        <v>56.09756097560976</v>
      </c>
      <c r="E12" s="22">
        <f t="shared" ref="E12:E13" si="3">I5/H5*100</f>
        <v>69.565217391304344</v>
      </c>
      <c r="F12" s="22">
        <f t="shared" ref="F12:F13" si="4">K5/J5*100</f>
        <v>70.408163265306129</v>
      </c>
      <c r="G12" s="15"/>
    </row>
    <row r="13" spans="1:11" x14ac:dyDescent="0.25">
      <c r="A13" s="14" t="s">
        <v>34</v>
      </c>
      <c r="B13" s="22">
        <f t="shared" si="0"/>
        <v>0</v>
      </c>
      <c r="C13" s="22">
        <f t="shared" si="1"/>
        <v>25</v>
      </c>
      <c r="D13" s="22">
        <f t="shared" si="2"/>
        <v>50</v>
      </c>
      <c r="E13" s="22">
        <f t="shared" si="3"/>
        <v>100</v>
      </c>
      <c r="F13" s="22">
        <f t="shared" si="4"/>
        <v>66.666666666666657</v>
      </c>
      <c r="G13" s="16"/>
    </row>
    <row r="14" spans="1:11" ht="30" x14ac:dyDescent="0.25">
      <c r="A14" s="14" t="s">
        <v>37</v>
      </c>
      <c r="B14" s="22">
        <v>0</v>
      </c>
      <c r="C14" s="22">
        <v>0</v>
      </c>
      <c r="D14" s="22">
        <v>0</v>
      </c>
      <c r="E14" s="21">
        <v>0</v>
      </c>
      <c r="F14" s="21">
        <v>100</v>
      </c>
      <c r="G14" s="15"/>
    </row>
  </sheetData>
  <mergeCells count="8">
    <mergeCell ref="A9:G9"/>
    <mergeCell ref="J2:K2"/>
    <mergeCell ref="A1:K1"/>
    <mergeCell ref="A2:A3"/>
    <mergeCell ref="H2:I2"/>
    <mergeCell ref="D2:E2"/>
    <mergeCell ref="F2:G2"/>
    <mergeCell ref="B2:C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2" workbookViewId="0">
      <selection activeCell="F4" sqref="F4"/>
    </sheetView>
  </sheetViews>
  <sheetFormatPr defaultRowHeight="15" x14ac:dyDescent="0.25"/>
  <cols>
    <col min="1" max="2" width="14" customWidth="1"/>
    <col min="3" max="3" width="12.42578125" customWidth="1"/>
    <col min="4" max="4" width="14.5703125" customWidth="1"/>
    <col min="5" max="5" width="12.42578125" customWidth="1"/>
    <col min="6" max="6" width="11.7109375" customWidth="1"/>
  </cols>
  <sheetData>
    <row r="1" spans="1:5" ht="15.75" x14ac:dyDescent="0.25">
      <c r="A1" s="28" t="s">
        <v>56</v>
      </c>
    </row>
    <row r="2" spans="1:5" ht="8.25" customHeight="1" x14ac:dyDescent="0.25"/>
    <row r="3" spans="1:5" ht="21" customHeight="1" x14ac:dyDescent="0.25">
      <c r="A3" s="7" t="s">
        <v>54</v>
      </c>
      <c r="B3" s="7"/>
    </row>
    <row r="4" spans="1:5" ht="48" x14ac:dyDescent="0.25">
      <c r="A4" s="20" t="s">
        <v>10</v>
      </c>
      <c r="B4" s="20" t="s">
        <v>50</v>
      </c>
      <c r="C4" s="20" t="s">
        <v>47</v>
      </c>
      <c r="D4" s="20" t="s">
        <v>48</v>
      </c>
      <c r="E4" s="20" t="s">
        <v>49</v>
      </c>
    </row>
    <row r="5" spans="1:5" ht="18.75" x14ac:dyDescent="0.3">
      <c r="A5" s="6" t="s">
        <v>79</v>
      </c>
      <c r="B5" s="6">
        <v>742</v>
      </c>
      <c r="C5" s="6">
        <v>285</v>
      </c>
      <c r="D5" s="6">
        <v>362</v>
      </c>
      <c r="E5" s="6">
        <v>95</v>
      </c>
    </row>
    <row r="6" spans="1:5" ht="18.75" x14ac:dyDescent="0.3">
      <c r="A6" s="6" t="s">
        <v>80</v>
      </c>
      <c r="B6" s="6">
        <v>794</v>
      </c>
      <c r="C6" s="6">
        <v>334</v>
      </c>
      <c r="D6" s="6">
        <v>355</v>
      </c>
      <c r="E6" s="6">
        <v>105</v>
      </c>
    </row>
    <row r="7" spans="1:5" ht="18.75" x14ac:dyDescent="0.3">
      <c r="A7" s="6" t="s">
        <v>82</v>
      </c>
      <c r="B7" s="6">
        <v>853</v>
      </c>
      <c r="C7" s="6">
        <v>372</v>
      </c>
      <c r="D7" s="6">
        <v>356</v>
      </c>
      <c r="E7" s="6">
        <f>B7-C7-D7</f>
        <v>125</v>
      </c>
    </row>
    <row r="8" spans="1:5" ht="18.75" x14ac:dyDescent="0.3">
      <c r="A8" s="6" t="s">
        <v>83</v>
      </c>
      <c r="B8" s="6">
        <v>874</v>
      </c>
      <c r="C8" s="6">
        <v>398</v>
      </c>
      <c r="D8" s="6">
        <v>340</v>
      </c>
      <c r="E8" s="6">
        <f>B8-C8-D8</f>
        <v>136</v>
      </c>
    </row>
    <row r="9" spans="1:5" ht="18.75" x14ac:dyDescent="0.3">
      <c r="A9" s="6" t="s">
        <v>86</v>
      </c>
      <c r="B9" s="6">
        <v>905</v>
      </c>
      <c r="C9" s="6">
        <v>428</v>
      </c>
      <c r="D9" s="6">
        <v>340</v>
      </c>
      <c r="E9" s="6">
        <v>137</v>
      </c>
    </row>
    <row r="10" spans="1:5" ht="10.5" customHeight="1" x14ac:dyDescent="0.25"/>
    <row r="11" spans="1:5" ht="15.75" x14ac:dyDescent="0.25">
      <c r="A11" s="7" t="s">
        <v>55</v>
      </c>
    </row>
    <row r="12" spans="1:5" ht="36" x14ac:dyDescent="0.25">
      <c r="A12" s="20" t="s">
        <v>10</v>
      </c>
      <c r="B12" s="20" t="s">
        <v>51</v>
      </c>
      <c r="C12" s="20" t="s">
        <v>52</v>
      </c>
      <c r="D12" s="20" t="s">
        <v>53</v>
      </c>
    </row>
    <row r="13" spans="1:5" ht="18.75" x14ac:dyDescent="0.3">
      <c r="A13" s="6" t="s">
        <v>79</v>
      </c>
      <c r="B13" s="24">
        <f>C5/B5*100</f>
        <v>38.409703504043122</v>
      </c>
      <c r="C13" s="24">
        <f>D5/B5*100</f>
        <v>48.787061994609168</v>
      </c>
      <c r="D13" s="24">
        <f>E5/B5*100</f>
        <v>12.80323450134771</v>
      </c>
    </row>
    <row r="14" spans="1:5" ht="18.75" x14ac:dyDescent="0.3">
      <c r="A14" s="6" t="s">
        <v>80</v>
      </c>
      <c r="B14" s="24">
        <f t="shared" ref="B14:B17" si="0">C6/B6*100</f>
        <v>42.065491183879097</v>
      </c>
      <c r="C14" s="24">
        <f t="shared" ref="C14:C17" si="1">D6/B6*100</f>
        <v>44.710327455919398</v>
      </c>
      <c r="D14" s="24">
        <f t="shared" ref="D14:D17" si="2">E6/B6*100</f>
        <v>13.224181360201511</v>
      </c>
    </row>
    <row r="15" spans="1:5" ht="18.75" x14ac:dyDescent="0.3">
      <c r="A15" s="6" t="s">
        <v>82</v>
      </c>
      <c r="B15" s="24">
        <f t="shared" si="0"/>
        <v>43.610785463071508</v>
      </c>
      <c r="C15" s="24">
        <f t="shared" si="1"/>
        <v>41.735052754982419</v>
      </c>
      <c r="D15" s="24">
        <f t="shared" si="2"/>
        <v>14.654161781946073</v>
      </c>
    </row>
    <row r="16" spans="1:5" ht="18.75" x14ac:dyDescent="0.3">
      <c r="A16" s="6" t="s">
        <v>83</v>
      </c>
      <c r="B16" s="24">
        <f t="shared" si="0"/>
        <v>45.537757437070937</v>
      </c>
      <c r="C16" s="24">
        <f t="shared" si="1"/>
        <v>38.901601830663616</v>
      </c>
      <c r="D16" s="24">
        <f t="shared" si="2"/>
        <v>15.560640732265446</v>
      </c>
    </row>
    <row r="17" spans="1:6" ht="18.75" x14ac:dyDescent="0.3">
      <c r="A17" s="6" t="s">
        <v>86</v>
      </c>
      <c r="B17" s="24">
        <f t="shared" si="0"/>
        <v>47.292817679558013</v>
      </c>
      <c r="C17" s="24">
        <f t="shared" si="1"/>
        <v>37.569060773480665</v>
      </c>
      <c r="D17" s="24">
        <f t="shared" si="2"/>
        <v>15.138121546961326</v>
      </c>
    </row>
    <row r="19" spans="1:6" ht="15.75" x14ac:dyDescent="0.25">
      <c r="A19" s="81" t="s">
        <v>61</v>
      </c>
      <c r="B19" s="76"/>
      <c r="C19" s="76"/>
      <c r="D19" s="76"/>
      <c r="E19" s="76"/>
      <c r="F19" s="76"/>
    </row>
    <row r="20" spans="1:6" ht="27" customHeight="1" x14ac:dyDescent="0.25">
      <c r="A20" s="30" t="s">
        <v>43</v>
      </c>
      <c r="B20" s="1" t="s">
        <v>79</v>
      </c>
      <c r="C20" s="1" t="s">
        <v>80</v>
      </c>
      <c r="D20" s="1" t="s">
        <v>82</v>
      </c>
      <c r="E20" s="1" t="s">
        <v>83</v>
      </c>
      <c r="F20" s="1" t="s">
        <v>86</v>
      </c>
    </row>
    <row r="21" spans="1:6" ht="26.25" x14ac:dyDescent="0.25">
      <c r="A21" s="29" t="s">
        <v>58</v>
      </c>
      <c r="B21" s="1">
        <v>742</v>
      </c>
      <c r="C21" s="1">
        <v>794</v>
      </c>
      <c r="D21" s="1">
        <v>853</v>
      </c>
      <c r="E21" s="1">
        <v>874</v>
      </c>
      <c r="F21" s="1">
        <v>905</v>
      </c>
    </row>
    <row r="23" spans="1:6" ht="15.75" x14ac:dyDescent="0.25">
      <c r="A23" s="7" t="s">
        <v>62</v>
      </c>
    </row>
    <row r="24" spans="1:6" ht="38.25" x14ac:dyDescent="0.25">
      <c r="A24" s="29"/>
      <c r="B24" s="13" t="s">
        <v>59</v>
      </c>
      <c r="C24" s="13" t="s">
        <v>57</v>
      </c>
      <c r="D24" s="13" t="s">
        <v>60</v>
      </c>
      <c r="E24" s="3"/>
    </row>
    <row r="25" spans="1:6" ht="18.75" x14ac:dyDescent="0.3">
      <c r="A25" s="6" t="s">
        <v>79</v>
      </c>
      <c r="B25" s="1">
        <v>443</v>
      </c>
      <c r="C25" s="1">
        <v>255</v>
      </c>
      <c r="D25" s="1">
        <v>44</v>
      </c>
      <c r="E25" s="3"/>
    </row>
    <row r="26" spans="1:6" ht="18.75" x14ac:dyDescent="0.3">
      <c r="A26" s="6" t="s">
        <v>80</v>
      </c>
      <c r="B26" s="26">
        <v>457</v>
      </c>
      <c r="C26" s="26">
        <v>289</v>
      </c>
      <c r="D26" s="26">
        <v>48</v>
      </c>
      <c r="E26" s="3"/>
    </row>
    <row r="27" spans="1:6" ht="18.75" x14ac:dyDescent="0.3">
      <c r="A27" s="6" t="s">
        <v>82</v>
      </c>
      <c r="B27" s="1">
        <v>434</v>
      </c>
      <c r="C27" s="1">
        <v>369</v>
      </c>
      <c r="D27" s="1">
        <v>50</v>
      </c>
      <c r="E27" s="3"/>
    </row>
    <row r="28" spans="1:6" ht="18.75" x14ac:dyDescent="0.3">
      <c r="A28" s="6" t="s">
        <v>83</v>
      </c>
      <c r="B28" s="26">
        <v>422</v>
      </c>
      <c r="C28" s="26">
        <v>404</v>
      </c>
      <c r="D28" s="26">
        <v>47</v>
      </c>
      <c r="E28" s="3"/>
    </row>
    <row r="29" spans="1:6" ht="18.75" x14ac:dyDescent="0.3">
      <c r="A29" s="6" t="s">
        <v>86</v>
      </c>
      <c r="B29" s="26">
        <v>411</v>
      </c>
      <c r="C29" s="26">
        <v>446</v>
      </c>
      <c r="D29" s="26">
        <v>48</v>
      </c>
      <c r="E29" s="3"/>
    </row>
  </sheetData>
  <mergeCells count="1">
    <mergeCell ref="A19:F19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Диаграммы</vt:lpstr>
      </vt:variant>
      <vt:variant>
        <vt:i4>16</vt:i4>
      </vt:variant>
    </vt:vector>
  </HeadingPairs>
  <TitlesOfParts>
    <vt:vector size="21" baseType="lpstr">
      <vt:lpstr>Таблицы</vt:lpstr>
      <vt:lpstr>Лист2</vt:lpstr>
      <vt:lpstr>Табл. Участие в олимпиадах</vt:lpstr>
      <vt:lpstr>Табл.Нац.состав, численность уч</vt:lpstr>
      <vt:lpstr>Лист1</vt:lpstr>
      <vt:lpstr>Трудоустр.9кл</vt:lpstr>
      <vt:lpstr>кач., успев.</vt:lpstr>
      <vt:lpstr>отличники</vt:lpstr>
      <vt:lpstr>отличники 11кл.</vt:lpstr>
      <vt:lpstr>участие в ЕНТ</vt:lpstr>
      <vt:lpstr>средний балл ЕНТ</vt:lpstr>
      <vt:lpstr>итоги олимп.</vt:lpstr>
      <vt:lpstr>Трудоустройство 11 кл.</vt:lpstr>
      <vt:lpstr>новый формат ЕНТ</vt:lpstr>
      <vt:lpstr>Диаграмма1</vt:lpstr>
      <vt:lpstr>Диаграмма2</vt:lpstr>
      <vt:lpstr>Диаграмма3</vt:lpstr>
      <vt:lpstr>Диаграмма4</vt:lpstr>
      <vt:lpstr>Диаграмма5</vt:lpstr>
      <vt:lpstr>Диаграмма6</vt:lpstr>
      <vt:lpstr>Доля учащихся по нац.составу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2023-07-04T05:24:29Z</dcterms:modified>
</cp:coreProperties>
</file>